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\UDS\"/>
    </mc:Choice>
  </mc:AlternateContent>
  <xr:revisionPtr revIDLastSave="0" documentId="13_ncr:1_{4DFF8159-FC63-4143-996A-DCF6B28BEA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156" i="1" l="1"/>
  <c r="BP6" i="1"/>
  <c r="BP11" i="1"/>
  <c r="BO156" i="1"/>
  <c r="BP15" i="1"/>
  <c r="BN15" i="1"/>
  <c r="BN6" i="1" s="1"/>
  <c r="BM156" i="1"/>
  <c r="BL156" i="1"/>
  <c r="BK156" i="1"/>
  <c r="BM15" i="1"/>
  <c r="BM6" i="1" s="1"/>
  <c r="BL15" i="1"/>
  <c r="BL6" i="1" s="1"/>
  <c r="BK15" i="1"/>
  <c r="BK6" i="1" s="1"/>
  <c r="BJ6" i="1"/>
  <c r="BJ15" i="1"/>
  <c r="BI15" i="1" l="1"/>
  <c r="BI11" i="1"/>
  <c r="BI6" i="1" l="1"/>
  <c r="BH15" i="1"/>
  <c r="BG15" i="1"/>
  <c r="BH11" i="1"/>
  <c r="BG11" i="1"/>
  <c r="BH6" i="1" l="1"/>
  <c r="BG6" i="1"/>
  <c r="BF15" i="1"/>
  <c r="BF11" i="1"/>
  <c r="BE15" i="1"/>
  <c r="BE11" i="1"/>
  <c r="BE6" i="1" s="1"/>
  <c r="BF6" i="1" l="1"/>
  <c r="BD11" i="1"/>
  <c r="BA15" i="1" l="1"/>
  <c r="BB15" i="1"/>
  <c r="BD15" i="1"/>
  <c r="BD6" i="1" s="1"/>
  <c r="BC15" i="1"/>
  <c r="BC11" i="1"/>
  <c r="BC6" i="1"/>
  <c r="BB11" i="1"/>
  <c r="BA11" i="1"/>
  <c r="AZ11" i="1"/>
</calcChain>
</file>

<file path=xl/sharedStrings.xml><?xml version="1.0" encoding="utf-8"?>
<sst xmlns="http://schemas.openxmlformats.org/spreadsheetml/2006/main" count="560" uniqueCount="138">
  <si>
    <t>UDS Headcounts and Student Credit Hours</t>
  </si>
  <si>
    <t>Spring 2002-Present</t>
  </si>
  <si>
    <t>Spring</t>
  </si>
  <si>
    <t>Summer</t>
  </si>
  <si>
    <t>Fall</t>
  </si>
  <si>
    <t>2002**</t>
  </si>
  <si>
    <t>2003**</t>
  </si>
  <si>
    <t>2004**</t>
  </si>
  <si>
    <t>2005**</t>
  </si>
  <si>
    <t>2006**</t>
  </si>
  <si>
    <t>2007**</t>
  </si>
  <si>
    <t>2008**</t>
  </si>
  <si>
    <t>2009**</t>
  </si>
  <si>
    <t>2010**</t>
  </si>
  <si>
    <t>2011**</t>
  </si>
  <si>
    <t>2012**</t>
  </si>
  <si>
    <t>2013**</t>
  </si>
  <si>
    <t>2014**</t>
  </si>
  <si>
    <t>2015**</t>
  </si>
  <si>
    <t>2016**</t>
  </si>
  <si>
    <t>(UDS)</t>
  </si>
  <si>
    <t>Total RSU Headcount</t>
  </si>
  <si>
    <t>Total Student Credit Hours (SCH)</t>
  </si>
  <si>
    <t>Total RSU FTE</t>
  </si>
  <si>
    <t>Undergraduate Headcount and SCHs</t>
  </si>
  <si>
    <t>Undergraduate Headcount</t>
  </si>
  <si>
    <t>Undergraduate Credit Hours (SCH)</t>
  </si>
  <si>
    <t>Undergraduate FTE</t>
  </si>
  <si>
    <t>Graduate Headcount and SCHs</t>
  </si>
  <si>
    <t>Graduate Headcount</t>
  </si>
  <si>
    <t>Graduate Credit Hours (SCH)</t>
  </si>
  <si>
    <t>Graduate FTE</t>
  </si>
  <si>
    <t>Lower Level Courses</t>
  </si>
  <si>
    <t>Total Headcount</t>
  </si>
  <si>
    <t>Total SCH</t>
  </si>
  <si>
    <t>Upper Level Courses</t>
  </si>
  <si>
    <t>Total Headcount Duplicated</t>
  </si>
  <si>
    <t>Total Headcount Unduplicated</t>
  </si>
  <si>
    <t>Graduate Level Courses</t>
  </si>
  <si>
    <t>Remedial Courses</t>
  </si>
  <si>
    <t>Non-Resident Lower Level</t>
  </si>
  <si>
    <t>Non-Resident Upper Level</t>
  </si>
  <si>
    <t>Non-Resident Graduate Level Courses</t>
  </si>
  <si>
    <t>Non-Resident Remedial</t>
  </si>
  <si>
    <t>Total Lower Level</t>
  </si>
  <si>
    <t>Headcount</t>
  </si>
  <si>
    <t>SCH</t>
  </si>
  <si>
    <t>Total Upper Level</t>
  </si>
  <si>
    <t>Headcount Duplicated</t>
  </si>
  <si>
    <t>Headcount Unduplicated</t>
  </si>
  <si>
    <t>Total Remedial</t>
  </si>
  <si>
    <t>Total Course Enrollments</t>
  </si>
  <si>
    <t>Biology Department</t>
  </si>
  <si>
    <t>EMS Labs</t>
  </si>
  <si>
    <t>Nursing Labs</t>
  </si>
  <si>
    <t>History Department</t>
  </si>
  <si>
    <t>Math and Physical Science Department</t>
  </si>
  <si>
    <t>Graduates (Degree Completions)</t>
  </si>
  <si>
    <t>Total</t>
  </si>
  <si>
    <t>Fees</t>
  </si>
  <si>
    <t>Business Enrichment-- Total SCH</t>
  </si>
  <si>
    <t>Studio Arts and Graphic Design- Total Course Enrollments</t>
  </si>
  <si>
    <t>STEM (Biology (including zero level courses)) SCH</t>
  </si>
  <si>
    <t>STEM Fees (MATH, GEOL, PHYS, CHEM) SCH</t>
  </si>
  <si>
    <t>Nursing (1000, 2000, &amp; PHAR 2113) Total SCH</t>
  </si>
  <si>
    <t>Emergency Management EMS--Total SCH</t>
  </si>
  <si>
    <t>Research- Total SCH</t>
  </si>
  <si>
    <t>BIOL 4602--Total SCH</t>
  </si>
  <si>
    <t>BIOL 4801--Total SCH</t>
  </si>
  <si>
    <t>CC 4513--Total SCH</t>
  </si>
  <si>
    <t>SBS 4513--Total SCH</t>
  </si>
  <si>
    <t>Graduate- Total SCH</t>
  </si>
  <si>
    <t>Also Enrolled On Campus (Included above)</t>
  </si>
  <si>
    <t>Total Seniors Headcount</t>
  </si>
  <si>
    <t>Total Seniors SCH</t>
  </si>
  <si>
    <t>Total Seniors &gt; 6 hours Headcount</t>
  </si>
  <si>
    <t>Total Seniors &gt; 6 hours SCH</t>
  </si>
  <si>
    <t>Total Nursing SCH</t>
  </si>
  <si>
    <t>Total ORGL Headcount Duplicated</t>
  </si>
  <si>
    <t>Total ORGL Headcount Unduplicated</t>
  </si>
  <si>
    <t>Total ORGL SCH</t>
  </si>
  <si>
    <t>In-State</t>
  </si>
  <si>
    <t>ORGL Headcount Duplicated</t>
  </si>
  <si>
    <t>ORGL Headcount Unduplicated</t>
  </si>
  <si>
    <t>ORGL SCH</t>
  </si>
  <si>
    <t>Out-of-State</t>
  </si>
  <si>
    <t>Courses Offered Excluding Continuing Education and Technology Centers</t>
  </si>
  <si>
    <t>Campus sections</t>
  </si>
  <si>
    <t>Blended sections</t>
  </si>
  <si>
    <t>Directed/Independent Study sections</t>
  </si>
  <si>
    <t>Service Learning/Civic Engagement</t>
  </si>
  <si>
    <t>Honors sections</t>
  </si>
  <si>
    <t>Interactive TV sections</t>
  </si>
  <si>
    <t>Lab sections</t>
  </si>
  <si>
    <t>Online sections</t>
  </si>
  <si>
    <t>Special online directed study sections</t>
  </si>
  <si>
    <t>Compressed video sections</t>
  </si>
  <si>
    <t>Courses Offered by Site‡</t>
  </si>
  <si>
    <t>Claremore</t>
  </si>
  <si>
    <t>Online (Does not include Blended)</t>
  </si>
  <si>
    <t>Pryor</t>
  </si>
  <si>
    <t>Bartlesville</t>
  </si>
  <si>
    <t>Average Class Size‡</t>
  </si>
  <si>
    <t>Faculty±</t>
  </si>
  <si>
    <t>Part-time (includes adjunct and staff)</t>
  </si>
  <si>
    <t>All Students by Classification</t>
  </si>
  <si>
    <t>Freshmen</t>
  </si>
  <si>
    <t>Sophomores</t>
  </si>
  <si>
    <t>Juniors</t>
  </si>
  <si>
    <t>Seniors</t>
  </si>
  <si>
    <t>Special Non-Degree Seeking/Unclassified</t>
  </si>
  <si>
    <t>Graduate (Masters)</t>
  </si>
  <si>
    <t>‡Excludes continuing education, technology center, and individual study courses.  Includes only courses with enrollments.</t>
  </si>
  <si>
    <t>±Excludes technology center instructors.</t>
  </si>
  <si>
    <t>**State Reporting Files (UDS)</t>
  </si>
  <si>
    <t>2017**</t>
  </si>
  <si>
    <t>2018**</t>
  </si>
  <si>
    <t xml:space="preserve">Spring </t>
  </si>
  <si>
    <t>2019**</t>
  </si>
  <si>
    <t>Non-Resident Lower Level Headcount</t>
  </si>
  <si>
    <r>
      <rPr>
        <b/>
        <sz val="11"/>
        <rFont val="Times New Roman"/>
        <family val="1"/>
      </rPr>
      <t xml:space="preserve">Non-Residents </t>
    </r>
    <r>
      <rPr>
        <b/>
        <sz val="11"/>
        <rFont val="Symbol"/>
        <family val="1"/>
      </rPr>
      <t></t>
    </r>
  </si>
  <si>
    <r>
      <rPr>
        <b/>
        <sz val="11"/>
        <rFont val="Times New Roman"/>
        <family val="1"/>
      </rPr>
      <t xml:space="preserve">Online </t>
    </r>
    <r>
      <rPr>
        <b/>
        <sz val="11"/>
        <rFont val="Symbol"/>
        <family val="1"/>
      </rPr>
      <t></t>
    </r>
  </si>
  <si>
    <r>
      <rPr>
        <b/>
        <sz val="11"/>
        <rFont val="Times New Roman"/>
        <family val="1"/>
      </rPr>
      <t>Online Non-Resident</t>
    </r>
    <r>
      <rPr>
        <b/>
        <sz val="11"/>
        <rFont val="Symbol"/>
        <family val="1"/>
      </rPr>
      <t></t>
    </r>
  </si>
  <si>
    <r>
      <rPr>
        <b/>
        <sz val="11"/>
        <rFont val="Times New Roman"/>
        <family val="1"/>
      </rPr>
      <t xml:space="preserve">Telecourses </t>
    </r>
    <r>
      <rPr>
        <b/>
        <sz val="11"/>
        <rFont val="Symbol"/>
        <family val="1"/>
      </rPr>
      <t></t>
    </r>
  </si>
  <si>
    <r>
      <rPr>
        <b/>
        <sz val="11"/>
        <rFont val="Times New Roman"/>
        <family val="1"/>
      </rPr>
      <t xml:space="preserve">Labs </t>
    </r>
    <r>
      <rPr>
        <b/>
        <sz val="11"/>
        <rFont val="Symbol"/>
        <family val="1"/>
      </rPr>
      <t></t>
    </r>
  </si>
  <si>
    <r>
      <rPr>
        <b/>
        <sz val="11"/>
        <rFont val="Times New Roman"/>
        <family val="1"/>
      </rPr>
      <t xml:space="preserve">Cooperative Agreement Students </t>
    </r>
    <r>
      <rPr>
        <b/>
        <sz val="11"/>
        <rFont val="Symbol"/>
        <family val="1"/>
      </rPr>
      <t></t>
    </r>
  </si>
  <si>
    <r>
      <rPr>
        <b/>
        <sz val="11"/>
        <rFont val="Times New Roman"/>
        <family val="1"/>
      </rPr>
      <t xml:space="preserve">Concurrent High School Students </t>
    </r>
    <r>
      <rPr>
        <b/>
        <sz val="11"/>
        <rFont val="Symbol"/>
        <family val="1"/>
      </rPr>
      <t></t>
    </r>
  </si>
  <si>
    <r>
      <rPr>
        <b/>
        <sz val="11"/>
        <rFont val="Times New Roman"/>
        <family val="1"/>
      </rPr>
      <t xml:space="preserve">Nursing Students </t>
    </r>
    <r>
      <rPr>
        <b/>
        <sz val="11"/>
        <rFont val="Symbol"/>
        <family val="1"/>
      </rPr>
      <t></t>
    </r>
  </si>
  <si>
    <r>
      <rPr>
        <b/>
        <sz val="11"/>
        <rFont val="Times New Roman"/>
        <family val="1"/>
      </rPr>
      <t xml:space="preserve">Organizational Leadership (ORGL) Students </t>
    </r>
    <r>
      <rPr>
        <b/>
        <sz val="11"/>
        <rFont val="Symbol"/>
        <family val="1"/>
      </rPr>
      <t></t>
    </r>
  </si>
  <si>
    <r>
      <rPr>
        <sz val="11"/>
        <rFont val="Times New Roman"/>
        <family val="1"/>
      </rPr>
      <t>Full-time (includes university level, community college level,
temporary and full-time)</t>
    </r>
  </si>
  <si>
    <r>
      <rPr>
        <sz val="11"/>
        <rFont val="Symbol"/>
        <family val="1"/>
      </rPr>
      <t></t>
    </r>
    <r>
      <rPr>
        <sz val="11"/>
        <rFont val="Times New Roman"/>
        <family val="1"/>
      </rPr>
      <t>Included in Total RSU Headcount</t>
    </r>
  </si>
  <si>
    <t>2020**</t>
  </si>
  <si>
    <t xml:space="preserve"> </t>
  </si>
  <si>
    <t>* State Reporting files are not yet available.  Data is from the Preliminary Report.</t>
  </si>
  <si>
    <t>2021**</t>
  </si>
  <si>
    <t>2022**</t>
  </si>
  <si>
    <t>2023**</t>
  </si>
  <si>
    <t>2024**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</si>
</sst>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2"/>
    </font>
    <font>
      <b/>
      <sz val="11"/>
      <name val="Symbol"/>
      <family val="1"/>
    </font>
    <font>
      <sz val="11"/>
      <name val="Symbol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rgb="FFDCE6F1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13" xfId="0" applyFont="1" applyBorder="1"/>
    <xf numFmtId="2" fontId="4" fillId="0" borderId="8" xfId="0" applyNumberFormat="1" applyFont="1" applyBorder="1" applyAlignment="1">
      <alignment horizontal="right" vertical="top" shrinkToFit="1"/>
    </xf>
    <xf numFmtId="2" fontId="4" fillId="0" borderId="2" xfId="0" applyNumberFormat="1" applyFont="1" applyBorder="1" applyAlignment="1">
      <alignment horizontal="right" vertical="top" shrinkToFit="1"/>
    </xf>
    <xf numFmtId="1" fontId="4" fillId="0" borderId="8" xfId="0" applyNumberFormat="1" applyFont="1" applyBorder="1" applyAlignment="1">
      <alignment horizontal="right" vertical="top" shrinkToFit="1"/>
    </xf>
    <xf numFmtId="1" fontId="4" fillId="0" borderId="2" xfId="0" applyNumberFormat="1" applyFont="1" applyBorder="1" applyAlignment="1">
      <alignment horizontal="right" vertical="top" shrinkToFit="1"/>
    </xf>
    <xf numFmtId="2" fontId="4" fillId="0" borderId="0" xfId="0" applyNumberFormat="1" applyFont="1" applyAlignment="1">
      <alignment horizontal="right" vertical="top" shrinkToFit="1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 indent="1"/>
    </xf>
    <xf numFmtId="1" fontId="4" fillId="0" borderId="2" xfId="1" applyNumberFormat="1" applyFont="1" applyBorder="1" applyAlignment="1">
      <alignment horizontal="right" vertical="top" shrinkToFit="1"/>
    </xf>
    <xf numFmtId="2" fontId="4" fillId="0" borderId="2" xfId="1" applyNumberFormat="1" applyFont="1" applyBorder="1" applyAlignment="1">
      <alignment horizontal="right" vertical="top" shrinkToFit="1"/>
    </xf>
    <xf numFmtId="2" fontId="4" fillId="0" borderId="8" xfId="1" applyNumberFormat="1" applyFont="1" applyBorder="1" applyAlignment="1">
      <alignment horizontal="right" vertical="top" shrinkToFit="1"/>
    </xf>
    <xf numFmtId="0" fontId="3" fillId="0" borderId="1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4" fillId="0" borderId="13" xfId="0" applyFont="1" applyBorder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1" fontId="8" fillId="0" borderId="2" xfId="0" applyNumberFormat="1" applyFont="1" applyBorder="1" applyAlignment="1">
      <alignment horizontal="right" vertical="top" shrinkToFit="1"/>
    </xf>
    <xf numFmtId="2" fontId="8" fillId="0" borderId="2" xfId="0" applyNumberFormat="1" applyFont="1" applyBorder="1" applyAlignment="1">
      <alignment horizontal="right" vertical="top" shrinkToFit="1"/>
    </xf>
    <xf numFmtId="164" fontId="8" fillId="0" borderId="2" xfId="0" applyNumberFormat="1" applyFont="1" applyBorder="1" applyAlignment="1">
      <alignment horizontal="right" vertical="top" shrinkToFit="1"/>
    </xf>
    <xf numFmtId="165" fontId="8" fillId="0" borderId="2" xfId="0" applyNumberFormat="1" applyFont="1" applyBorder="1" applyAlignment="1">
      <alignment horizontal="right" vertical="top" shrinkToFit="1"/>
    </xf>
    <xf numFmtId="2" fontId="8" fillId="0" borderId="2" xfId="0" applyNumberFormat="1" applyFont="1" applyBorder="1" applyAlignment="1">
      <alignment horizontal="left" vertical="top" shrinkToFit="1"/>
    </xf>
    <xf numFmtId="0" fontId="4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1" fontId="8" fillId="0" borderId="8" xfId="0" applyNumberFormat="1" applyFont="1" applyBorder="1" applyAlignment="1">
      <alignment horizontal="right" vertical="top" shrinkToFit="1"/>
    </xf>
    <xf numFmtId="0" fontId="4" fillId="0" borderId="2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7" fillId="0" borderId="2" xfId="0" applyFont="1" applyBorder="1" applyAlignment="1">
      <alignment horizontal="left" vertical="top" wrapText="1" indent="1"/>
    </xf>
    <xf numFmtId="0" fontId="7" fillId="0" borderId="13" xfId="0" applyFont="1" applyBorder="1" applyAlignment="1">
      <alignment vertical="top" wrapText="1"/>
    </xf>
    <xf numFmtId="1" fontId="8" fillId="0" borderId="13" xfId="0" applyNumberFormat="1" applyFont="1" applyBorder="1" applyAlignment="1">
      <alignment horizontal="right" vertical="top" shrinkToFit="1"/>
    </xf>
    <xf numFmtId="1" fontId="8" fillId="0" borderId="12" xfId="0" applyNumberFormat="1" applyFont="1" applyBorder="1" applyAlignment="1">
      <alignment horizontal="right" vertical="top" shrinkToFit="1"/>
    </xf>
    <xf numFmtId="1" fontId="8" fillId="0" borderId="6" xfId="0" applyNumberFormat="1" applyFont="1" applyBorder="1" applyAlignment="1">
      <alignment horizontal="right" vertical="top" shrinkToFit="1"/>
    </xf>
    <xf numFmtId="1" fontId="8" fillId="0" borderId="14" xfId="0" applyNumberFormat="1" applyFont="1" applyBorder="1" applyAlignment="1">
      <alignment horizontal="right" vertical="top" shrinkToFit="1"/>
    </xf>
    <xf numFmtId="0" fontId="4" fillId="0" borderId="14" xfId="0" applyFont="1" applyBorder="1" applyAlignment="1">
      <alignment horizontal="right" vertical="top"/>
    </xf>
    <xf numFmtId="0" fontId="7" fillId="0" borderId="2" xfId="0" applyFont="1" applyBorder="1" applyAlignment="1">
      <alignment horizontal="left" vertical="top" wrapText="1" indent="2"/>
    </xf>
    <xf numFmtId="0" fontId="4" fillId="0" borderId="11" xfId="0" applyFont="1" applyBorder="1" applyAlignment="1">
      <alignment horizontal="left" wrapText="1"/>
    </xf>
    <xf numFmtId="1" fontId="8" fillId="0" borderId="0" xfId="0" applyNumberFormat="1" applyFont="1" applyAlignment="1">
      <alignment horizontal="right" vertical="top" shrinkToFit="1"/>
    </xf>
    <xf numFmtId="0" fontId="4" fillId="0" borderId="0" xfId="0" applyFont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right" vertical="center" shrinkToFit="1"/>
    </xf>
    <xf numFmtId="1" fontId="8" fillId="0" borderId="8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1" fontId="8" fillId="0" borderId="10" xfId="0" applyNumberFormat="1" applyFont="1" applyBorder="1" applyAlignment="1">
      <alignment horizontal="right" vertical="top" shrinkToFit="1"/>
    </xf>
    <xf numFmtId="1" fontId="8" fillId="0" borderId="11" xfId="0" applyNumberFormat="1" applyFont="1" applyBorder="1" applyAlignment="1">
      <alignment horizontal="right" vertical="top" shrinkToFit="1"/>
    </xf>
    <xf numFmtId="1" fontId="8" fillId="0" borderId="2" xfId="0" applyNumberFormat="1" applyFont="1" applyBorder="1" applyAlignment="1">
      <alignment horizontal="right" vertical="top"/>
    </xf>
    <xf numFmtId="0" fontId="4" fillId="0" borderId="13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top"/>
    </xf>
    <xf numFmtId="0" fontId="7" fillId="3" borderId="0" xfId="0" applyFont="1" applyFill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2" fillId="0" borderId="13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39" fontId="3" fillId="0" borderId="13" xfId="0" applyNumberFormat="1" applyFont="1" applyBorder="1" applyAlignment="1">
      <alignment horizontal="right"/>
    </xf>
    <xf numFmtId="0" fontId="4" fillId="0" borderId="13" xfId="0" applyFont="1" applyBorder="1" applyAlignment="1">
      <alignment vertical="top"/>
    </xf>
    <xf numFmtId="2" fontId="4" fillId="0" borderId="8" xfId="0" applyNumberFormat="1" applyFont="1" applyBorder="1" applyAlignment="1">
      <alignment vertical="top" shrinkToFit="1"/>
    </xf>
    <xf numFmtId="0" fontId="4" fillId="0" borderId="0" xfId="0" applyFont="1" applyAlignment="1">
      <alignment vertical="top"/>
    </xf>
    <xf numFmtId="39" fontId="3" fillId="0" borderId="13" xfId="0" applyNumberFormat="1" applyFont="1" applyBorder="1"/>
    <xf numFmtId="1" fontId="4" fillId="0" borderId="12" xfId="1" applyNumberFormat="1" applyFont="1" applyBorder="1" applyAlignment="1">
      <alignment horizontal="right" vertical="top" shrinkToFit="1"/>
    </xf>
    <xf numFmtId="0" fontId="3" fillId="0" borderId="14" xfId="0" applyFont="1" applyBorder="1" applyAlignment="1">
      <alignment horizontal="right"/>
    </xf>
    <xf numFmtId="0" fontId="4" fillId="0" borderId="16" xfId="0" applyFont="1" applyBorder="1" applyAlignment="1">
      <alignment horizontal="right" vertical="top"/>
    </xf>
    <xf numFmtId="0" fontId="4" fillId="0" borderId="14" xfId="0" applyFont="1" applyBorder="1" applyAlignment="1">
      <alignment vertical="top"/>
    </xf>
    <xf numFmtId="0" fontId="5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/>
    </xf>
    <xf numFmtId="0" fontId="6" fillId="0" borderId="13" xfId="0" applyFont="1" applyBorder="1" applyAlignment="1">
      <alignment vertical="top"/>
    </xf>
    <xf numFmtId="0" fontId="5" fillId="0" borderId="13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right" vertical="top"/>
    </xf>
    <xf numFmtId="0" fontId="4" fillId="0" borderId="15" xfId="0" applyFont="1" applyBorder="1" applyAlignment="1">
      <alignment vertical="top"/>
    </xf>
    <xf numFmtId="2" fontId="4" fillId="0" borderId="6" xfId="0" applyNumberFormat="1" applyFont="1" applyBorder="1" applyAlignment="1">
      <alignment horizontal="right" vertical="top" shrinkToFit="1"/>
    </xf>
    <xf numFmtId="2" fontId="4" fillId="0" borderId="13" xfId="0" applyNumberFormat="1" applyFont="1" applyBorder="1" applyAlignment="1">
      <alignment horizontal="right" vertical="top"/>
    </xf>
    <xf numFmtId="0" fontId="4" fillId="0" borderId="17" xfId="0" applyFont="1" applyBorder="1" applyAlignment="1">
      <alignment horizontal="right" vertical="top"/>
    </xf>
    <xf numFmtId="0" fontId="4" fillId="0" borderId="18" xfId="0" applyFont="1" applyBorder="1" applyAlignment="1">
      <alignment horizontal="right" vertical="top"/>
    </xf>
    <xf numFmtId="0" fontId="5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7" fillId="0" borderId="8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68"/>
  <sheetViews>
    <sheetView tabSelected="1" topLeftCell="A145" workbookViewId="0">
      <pane xSplit="1" topLeftCell="BH1" activePane="topRight" state="frozen"/>
      <selection pane="topRight" activeCell="BQ153" sqref="BQ153"/>
    </sheetView>
  </sheetViews>
  <sheetFormatPr defaultColWidth="11.6640625" defaultRowHeight="13.8" x14ac:dyDescent="0.25"/>
  <cols>
    <col min="1" max="1" width="66.44140625" style="17" customWidth="1"/>
    <col min="2" max="2" width="9.77734375" style="17" bestFit="1" customWidth="1"/>
    <col min="3" max="3" width="10.33203125" style="17" bestFit="1" customWidth="1"/>
    <col min="4" max="4" width="9.77734375" style="17" bestFit="1" customWidth="1"/>
    <col min="5" max="5" width="9.109375" style="17" bestFit="1" customWidth="1"/>
    <col min="6" max="6" width="10.33203125" style="17" bestFit="1" customWidth="1"/>
    <col min="7" max="7" width="9.109375" style="17" bestFit="1" customWidth="1"/>
    <col min="8" max="8" width="9.77734375" style="17" bestFit="1" customWidth="1"/>
    <col min="9" max="9" width="10.33203125" style="17" bestFit="1" customWidth="1"/>
    <col min="10" max="10" width="9.77734375" style="17" bestFit="1" customWidth="1"/>
    <col min="11" max="11" width="9.109375" style="17" bestFit="1" customWidth="1"/>
    <col min="12" max="12" width="10.33203125" style="17" bestFit="1" customWidth="1"/>
    <col min="13" max="14" width="9.77734375" style="17" bestFit="1" customWidth="1"/>
    <col min="15" max="15" width="10.33203125" style="17" bestFit="1" customWidth="1"/>
    <col min="16" max="17" width="9.77734375" style="17" bestFit="1" customWidth="1"/>
    <col min="18" max="18" width="10.33203125" style="17" bestFit="1" customWidth="1"/>
    <col min="19" max="20" width="9.77734375" style="17" bestFit="1" customWidth="1"/>
    <col min="21" max="21" width="10.33203125" style="17" bestFit="1" customWidth="1"/>
    <col min="22" max="23" width="9.77734375" style="17" bestFit="1" customWidth="1"/>
    <col min="24" max="24" width="10.33203125" style="17" bestFit="1" customWidth="1"/>
    <col min="25" max="26" width="9.77734375" style="17" bestFit="1" customWidth="1"/>
    <col min="27" max="27" width="10.33203125" style="17" bestFit="1" customWidth="1"/>
    <col min="28" max="29" width="9.77734375" style="17" bestFit="1" customWidth="1"/>
    <col min="30" max="30" width="10.33203125" style="17" bestFit="1" customWidth="1"/>
    <col min="31" max="32" width="9.77734375" style="17" bestFit="1" customWidth="1"/>
    <col min="33" max="33" width="10.33203125" style="17" bestFit="1" customWidth="1"/>
    <col min="34" max="35" width="9.77734375" style="17" bestFit="1" customWidth="1"/>
    <col min="36" max="36" width="10.33203125" style="17" bestFit="1" customWidth="1"/>
    <col min="37" max="38" width="9.77734375" style="17" bestFit="1" customWidth="1"/>
    <col min="39" max="39" width="10.33203125" style="17" bestFit="1" customWidth="1"/>
    <col min="40" max="41" width="9.77734375" style="17" bestFit="1" customWidth="1"/>
    <col min="42" max="42" width="10.33203125" style="17" bestFit="1" customWidth="1"/>
    <col min="43" max="44" width="9.77734375" style="17" bestFit="1" customWidth="1"/>
    <col min="45" max="45" width="10.109375" style="17" customWidth="1"/>
    <col min="46" max="46" width="9.77734375" style="17" hidden="1" customWidth="1"/>
    <col min="47" max="47" width="9.44140625" style="17" hidden="1" customWidth="1"/>
    <col min="48" max="48" width="12.109375" style="8" hidden="1" customWidth="1"/>
    <col min="49" max="49" width="9.77734375" style="17" hidden="1" customWidth="1"/>
    <col min="50" max="50" width="9.77734375" style="17" bestFit="1" customWidth="1"/>
    <col min="51" max="51" width="11.44140625" style="8" customWidth="1"/>
    <col min="52" max="53" width="9.77734375" style="17" bestFit="1" customWidth="1"/>
    <col min="54" max="54" width="11.6640625" style="17" customWidth="1"/>
    <col min="55" max="56" width="11.6640625" style="8"/>
    <col min="57" max="57" width="10.6640625" style="8" customWidth="1"/>
    <col min="58" max="58" width="11.6640625" style="17"/>
    <col min="59" max="59" width="11.6640625" style="8"/>
    <col min="60" max="60" width="10.6640625" style="8" customWidth="1"/>
    <col min="61" max="62" width="11.6640625" style="70"/>
    <col min="63" max="68" width="11.6640625" style="8"/>
    <col min="69" max="16384" width="11.6640625" style="17"/>
  </cols>
  <sheetData>
    <row r="1" spans="1:68" ht="26.25" customHeight="1" x14ac:dyDescent="0.25">
      <c r="A1" s="20" t="s">
        <v>0</v>
      </c>
      <c r="B1" s="9" t="s">
        <v>2</v>
      </c>
      <c r="C1" s="9" t="s">
        <v>3</v>
      </c>
      <c r="D1" s="20" t="s">
        <v>4</v>
      </c>
      <c r="E1" s="9" t="s">
        <v>2</v>
      </c>
      <c r="F1" s="9" t="s">
        <v>3</v>
      </c>
      <c r="G1" s="9" t="s">
        <v>4</v>
      </c>
      <c r="H1" s="9" t="s">
        <v>2</v>
      </c>
      <c r="I1" s="9" t="s">
        <v>3</v>
      </c>
      <c r="J1" s="9" t="s">
        <v>4</v>
      </c>
      <c r="K1" s="9" t="s">
        <v>2</v>
      </c>
      <c r="L1" s="9" t="s">
        <v>3</v>
      </c>
      <c r="M1" s="20" t="s">
        <v>4</v>
      </c>
      <c r="N1" s="9" t="s">
        <v>2</v>
      </c>
      <c r="O1" s="9" t="s">
        <v>3</v>
      </c>
      <c r="P1" s="9" t="s">
        <v>4</v>
      </c>
      <c r="Q1" s="9" t="s">
        <v>2</v>
      </c>
      <c r="R1" s="9" t="s">
        <v>3</v>
      </c>
      <c r="S1" s="20" t="s">
        <v>4</v>
      </c>
      <c r="T1" s="9" t="s">
        <v>2</v>
      </c>
      <c r="U1" s="9" t="s">
        <v>3</v>
      </c>
      <c r="V1" s="9" t="s">
        <v>4</v>
      </c>
      <c r="W1" s="9" t="s">
        <v>2</v>
      </c>
      <c r="X1" s="9" t="s">
        <v>3</v>
      </c>
      <c r="Y1" s="20" t="s">
        <v>4</v>
      </c>
      <c r="Z1" s="9" t="s">
        <v>2</v>
      </c>
      <c r="AA1" s="9" t="s">
        <v>3</v>
      </c>
      <c r="AB1" s="20" t="s">
        <v>4</v>
      </c>
      <c r="AC1" s="9" t="s">
        <v>2</v>
      </c>
      <c r="AD1" s="9" t="s">
        <v>3</v>
      </c>
      <c r="AE1" s="9" t="s">
        <v>4</v>
      </c>
      <c r="AF1" s="9" t="s">
        <v>2</v>
      </c>
      <c r="AG1" s="9" t="s">
        <v>3</v>
      </c>
      <c r="AH1" s="20" t="s">
        <v>4</v>
      </c>
      <c r="AI1" s="9" t="s">
        <v>2</v>
      </c>
      <c r="AJ1" s="9" t="s">
        <v>3</v>
      </c>
      <c r="AK1" s="9" t="s">
        <v>4</v>
      </c>
      <c r="AL1" s="9" t="s">
        <v>2</v>
      </c>
      <c r="AM1" s="9" t="s">
        <v>3</v>
      </c>
      <c r="AN1" s="21" t="s">
        <v>4</v>
      </c>
      <c r="AO1" s="9" t="s">
        <v>2</v>
      </c>
      <c r="AP1" s="9" t="s">
        <v>3</v>
      </c>
      <c r="AQ1" s="21" t="s">
        <v>4</v>
      </c>
      <c r="AR1" s="20" t="s">
        <v>2</v>
      </c>
      <c r="AS1" s="9" t="s">
        <v>3</v>
      </c>
      <c r="AT1" s="21" t="s">
        <v>4</v>
      </c>
      <c r="AU1" s="21" t="s">
        <v>2</v>
      </c>
      <c r="AV1" s="63" t="s">
        <v>3</v>
      </c>
      <c r="AW1" s="63" t="s">
        <v>4</v>
      </c>
      <c r="AX1" s="63" t="s">
        <v>2</v>
      </c>
      <c r="AY1" s="76" t="s">
        <v>3</v>
      </c>
      <c r="AZ1" s="76" t="s">
        <v>4</v>
      </c>
      <c r="BA1" s="76" t="s">
        <v>117</v>
      </c>
      <c r="BB1" s="76" t="s">
        <v>3</v>
      </c>
      <c r="BC1" s="76" t="s">
        <v>4</v>
      </c>
      <c r="BD1" s="76" t="s">
        <v>117</v>
      </c>
      <c r="BE1" s="77" t="s">
        <v>3</v>
      </c>
      <c r="BF1" s="77" t="s">
        <v>4</v>
      </c>
      <c r="BG1" s="76" t="s">
        <v>117</v>
      </c>
      <c r="BH1" s="77" t="s">
        <v>3</v>
      </c>
      <c r="BI1" s="78" t="s">
        <v>4</v>
      </c>
      <c r="BJ1" s="78" t="s">
        <v>2</v>
      </c>
      <c r="BK1" s="77" t="s">
        <v>3</v>
      </c>
      <c r="BL1" s="77" t="s">
        <v>4</v>
      </c>
      <c r="BM1" s="77" t="s">
        <v>2</v>
      </c>
      <c r="BN1" s="77" t="s">
        <v>3</v>
      </c>
      <c r="BO1" s="77" t="s">
        <v>4</v>
      </c>
      <c r="BP1" s="77" t="s">
        <v>2</v>
      </c>
    </row>
    <row r="2" spans="1:68" x14ac:dyDescent="0.25">
      <c r="A2" s="22" t="s">
        <v>1</v>
      </c>
      <c r="B2" s="9" t="s">
        <v>5</v>
      </c>
      <c r="C2" s="9" t="s">
        <v>5</v>
      </c>
      <c r="D2" s="9" t="s">
        <v>5</v>
      </c>
      <c r="E2" s="9" t="s">
        <v>6</v>
      </c>
      <c r="F2" s="9" t="s">
        <v>6</v>
      </c>
      <c r="G2" s="9" t="s">
        <v>6</v>
      </c>
      <c r="H2" s="9" t="s">
        <v>7</v>
      </c>
      <c r="I2" s="9" t="s">
        <v>7</v>
      </c>
      <c r="J2" s="9" t="s">
        <v>7</v>
      </c>
      <c r="K2" s="9" t="s">
        <v>8</v>
      </c>
      <c r="L2" s="9" t="s">
        <v>8</v>
      </c>
      <c r="M2" s="9" t="s">
        <v>8</v>
      </c>
      <c r="N2" s="9" t="s">
        <v>9</v>
      </c>
      <c r="O2" s="9" t="s">
        <v>9</v>
      </c>
      <c r="P2" s="9" t="s">
        <v>9</v>
      </c>
      <c r="Q2" s="9" t="s">
        <v>10</v>
      </c>
      <c r="R2" s="9" t="s">
        <v>10</v>
      </c>
      <c r="S2" s="9" t="s">
        <v>10</v>
      </c>
      <c r="T2" s="9" t="s">
        <v>11</v>
      </c>
      <c r="U2" s="9" t="s">
        <v>11</v>
      </c>
      <c r="V2" s="9" t="s">
        <v>11</v>
      </c>
      <c r="W2" s="9" t="s">
        <v>12</v>
      </c>
      <c r="X2" s="9" t="s">
        <v>12</v>
      </c>
      <c r="Y2" s="9" t="s">
        <v>12</v>
      </c>
      <c r="Z2" s="9" t="s">
        <v>13</v>
      </c>
      <c r="AA2" s="9" t="s">
        <v>13</v>
      </c>
      <c r="AB2" s="9" t="s">
        <v>13</v>
      </c>
      <c r="AC2" s="9" t="s">
        <v>14</v>
      </c>
      <c r="AD2" s="9" t="s">
        <v>14</v>
      </c>
      <c r="AE2" s="9" t="s">
        <v>14</v>
      </c>
      <c r="AF2" s="9" t="s">
        <v>15</v>
      </c>
      <c r="AG2" s="9" t="s">
        <v>15</v>
      </c>
      <c r="AH2" s="9" t="s">
        <v>15</v>
      </c>
      <c r="AI2" s="9" t="s">
        <v>16</v>
      </c>
      <c r="AJ2" s="9" t="s">
        <v>16</v>
      </c>
      <c r="AK2" s="9" t="s">
        <v>16</v>
      </c>
      <c r="AL2" s="9" t="s">
        <v>17</v>
      </c>
      <c r="AM2" s="9" t="s">
        <v>17</v>
      </c>
      <c r="AN2" s="9" t="s">
        <v>17</v>
      </c>
      <c r="AO2" s="9" t="s">
        <v>18</v>
      </c>
      <c r="AP2" s="9" t="s">
        <v>18</v>
      </c>
      <c r="AQ2" s="20" t="s">
        <v>18</v>
      </c>
      <c r="AR2" s="9" t="s">
        <v>19</v>
      </c>
      <c r="AS2" s="9" t="s">
        <v>19</v>
      </c>
      <c r="AT2" s="20" t="s">
        <v>19</v>
      </c>
      <c r="AU2" s="20" t="s">
        <v>115</v>
      </c>
      <c r="AV2" s="9" t="s">
        <v>115</v>
      </c>
      <c r="AW2" s="20" t="s">
        <v>115</v>
      </c>
      <c r="AX2" s="20" t="s">
        <v>116</v>
      </c>
      <c r="AY2" s="79" t="s">
        <v>116</v>
      </c>
      <c r="AZ2" s="79" t="s">
        <v>116</v>
      </c>
      <c r="BA2" s="79" t="s">
        <v>118</v>
      </c>
      <c r="BB2" s="79" t="s">
        <v>118</v>
      </c>
      <c r="BC2" s="79" t="s">
        <v>118</v>
      </c>
      <c r="BD2" s="79" t="s">
        <v>131</v>
      </c>
      <c r="BE2" s="80" t="s">
        <v>131</v>
      </c>
      <c r="BF2" s="80" t="s">
        <v>131</v>
      </c>
      <c r="BG2" s="79" t="s">
        <v>134</v>
      </c>
      <c r="BH2" s="80" t="s">
        <v>134</v>
      </c>
      <c r="BI2" s="78" t="s">
        <v>134</v>
      </c>
      <c r="BJ2" s="78" t="s">
        <v>135</v>
      </c>
      <c r="BK2" s="77" t="s">
        <v>135</v>
      </c>
      <c r="BL2" s="77" t="s">
        <v>135</v>
      </c>
      <c r="BM2" s="77" t="s">
        <v>136</v>
      </c>
      <c r="BN2" s="77" t="s">
        <v>136</v>
      </c>
      <c r="BO2" s="77" t="s">
        <v>136</v>
      </c>
      <c r="BP2" s="77" t="s">
        <v>137</v>
      </c>
    </row>
    <row r="3" spans="1:68" x14ac:dyDescent="0.25">
      <c r="A3" s="23"/>
      <c r="B3" s="10" t="s">
        <v>20</v>
      </c>
      <c r="C3" s="10" t="s">
        <v>20</v>
      </c>
      <c r="D3" s="10" t="s">
        <v>20</v>
      </c>
      <c r="E3" s="10" t="s">
        <v>20</v>
      </c>
      <c r="F3" s="10" t="s">
        <v>20</v>
      </c>
      <c r="G3" s="10" t="s">
        <v>20</v>
      </c>
      <c r="H3" s="10" t="s">
        <v>20</v>
      </c>
      <c r="I3" s="10" t="s">
        <v>20</v>
      </c>
      <c r="J3" s="10" t="s">
        <v>20</v>
      </c>
      <c r="K3" s="10" t="s">
        <v>20</v>
      </c>
      <c r="L3" s="10" t="s">
        <v>20</v>
      </c>
      <c r="M3" s="10" t="s">
        <v>20</v>
      </c>
      <c r="N3" s="10" t="s">
        <v>20</v>
      </c>
      <c r="O3" s="10" t="s">
        <v>20</v>
      </c>
      <c r="P3" s="10" t="s">
        <v>20</v>
      </c>
      <c r="Q3" s="10" t="s">
        <v>20</v>
      </c>
      <c r="R3" s="10" t="s">
        <v>20</v>
      </c>
      <c r="S3" s="10" t="s">
        <v>20</v>
      </c>
      <c r="T3" s="10" t="s">
        <v>20</v>
      </c>
      <c r="U3" s="10" t="s">
        <v>20</v>
      </c>
      <c r="V3" s="10" t="s">
        <v>20</v>
      </c>
      <c r="W3" s="10" t="s">
        <v>20</v>
      </c>
      <c r="X3" s="10" t="s">
        <v>20</v>
      </c>
      <c r="Y3" s="10" t="s">
        <v>20</v>
      </c>
      <c r="Z3" s="10" t="s">
        <v>20</v>
      </c>
      <c r="AA3" s="10" t="s">
        <v>20</v>
      </c>
      <c r="AB3" s="10" t="s">
        <v>20</v>
      </c>
      <c r="AC3" s="10" t="s">
        <v>20</v>
      </c>
      <c r="AD3" s="10" t="s">
        <v>20</v>
      </c>
      <c r="AE3" s="10" t="s">
        <v>20</v>
      </c>
      <c r="AF3" s="10" t="s">
        <v>20</v>
      </c>
      <c r="AG3" s="10" t="s">
        <v>20</v>
      </c>
      <c r="AH3" s="10" t="s">
        <v>20</v>
      </c>
      <c r="AI3" s="10" t="s">
        <v>20</v>
      </c>
      <c r="AJ3" s="10" t="s">
        <v>20</v>
      </c>
      <c r="AK3" s="10" t="s">
        <v>20</v>
      </c>
      <c r="AL3" s="10" t="s">
        <v>20</v>
      </c>
      <c r="AM3" s="10" t="s">
        <v>20</v>
      </c>
      <c r="AN3" s="10" t="s">
        <v>20</v>
      </c>
      <c r="AO3" s="10" t="s">
        <v>20</v>
      </c>
      <c r="AP3" s="10" t="s">
        <v>20</v>
      </c>
      <c r="AQ3" s="24" t="s">
        <v>20</v>
      </c>
      <c r="AR3" s="24" t="s">
        <v>20</v>
      </c>
      <c r="AS3" s="24" t="s">
        <v>20</v>
      </c>
      <c r="AT3" s="24" t="s">
        <v>20</v>
      </c>
      <c r="AU3" s="24" t="s">
        <v>20</v>
      </c>
      <c r="AV3" s="10" t="s">
        <v>20</v>
      </c>
      <c r="AW3" s="24" t="s">
        <v>20</v>
      </c>
      <c r="AX3" s="24" t="s">
        <v>20</v>
      </c>
      <c r="AY3" s="79" t="s">
        <v>20</v>
      </c>
      <c r="AZ3" s="79" t="s">
        <v>20</v>
      </c>
      <c r="BA3" s="79" t="s">
        <v>20</v>
      </c>
      <c r="BB3" s="79" t="s">
        <v>20</v>
      </c>
      <c r="BC3" s="79" t="s">
        <v>20</v>
      </c>
      <c r="BD3" s="79" t="s">
        <v>20</v>
      </c>
      <c r="BE3" s="80" t="s">
        <v>20</v>
      </c>
      <c r="BF3" s="80" t="s">
        <v>20</v>
      </c>
      <c r="BG3" s="79" t="s">
        <v>20</v>
      </c>
      <c r="BH3" s="80" t="s">
        <v>20</v>
      </c>
      <c r="BI3" s="78" t="s">
        <v>20</v>
      </c>
      <c r="BJ3" s="78" t="s">
        <v>20</v>
      </c>
      <c r="BK3" s="77" t="s">
        <v>20</v>
      </c>
      <c r="BL3" s="77" t="s">
        <v>20</v>
      </c>
      <c r="BM3" s="77" t="s">
        <v>20</v>
      </c>
      <c r="BN3" s="77" t="s">
        <v>20</v>
      </c>
      <c r="BO3" s="77" t="s">
        <v>20</v>
      </c>
      <c r="BP3" s="77" t="s">
        <v>20</v>
      </c>
    </row>
    <row r="4" spans="1:68" x14ac:dyDescent="0.25">
      <c r="A4" s="25" t="s">
        <v>21</v>
      </c>
      <c r="B4" s="26">
        <v>2885</v>
      </c>
      <c r="C4" s="26">
        <v>1250</v>
      </c>
      <c r="D4" s="26">
        <v>3307</v>
      </c>
      <c r="E4" s="26">
        <v>3215</v>
      </c>
      <c r="F4" s="26">
        <v>1336</v>
      </c>
      <c r="G4" s="26">
        <v>3550</v>
      </c>
      <c r="H4" s="26">
        <v>3453</v>
      </c>
      <c r="I4" s="26">
        <v>1409</v>
      </c>
      <c r="J4" s="26">
        <v>3754</v>
      </c>
      <c r="K4" s="26">
        <v>3549</v>
      </c>
      <c r="L4" s="26">
        <v>1404</v>
      </c>
      <c r="M4" s="26">
        <v>3880</v>
      </c>
      <c r="N4" s="26">
        <v>3641</v>
      </c>
      <c r="O4" s="26">
        <v>1298</v>
      </c>
      <c r="P4" s="26">
        <v>3955</v>
      </c>
      <c r="Q4" s="26">
        <v>3611</v>
      </c>
      <c r="R4" s="26">
        <v>1292</v>
      </c>
      <c r="S4" s="26">
        <v>3903</v>
      </c>
      <c r="T4" s="26">
        <v>3632</v>
      </c>
      <c r="U4" s="26">
        <v>1185</v>
      </c>
      <c r="V4" s="26">
        <v>3913</v>
      </c>
      <c r="W4" s="26">
        <v>3771</v>
      </c>
      <c r="X4" s="26">
        <v>1307</v>
      </c>
      <c r="Y4" s="26">
        <v>4238</v>
      </c>
      <c r="Z4" s="26">
        <v>4164</v>
      </c>
      <c r="AA4" s="26">
        <v>1416</v>
      </c>
      <c r="AB4" s="26">
        <v>4486</v>
      </c>
      <c r="AC4" s="26">
        <v>4265</v>
      </c>
      <c r="AD4" s="26">
        <v>1431</v>
      </c>
      <c r="AE4" s="26">
        <v>4803</v>
      </c>
      <c r="AF4" s="26">
        <v>4438</v>
      </c>
      <c r="AG4" s="26">
        <v>1422</v>
      </c>
      <c r="AH4" s="26">
        <v>4774</v>
      </c>
      <c r="AI4" s="26">
        <v>4304</v>
      </c>
      <c r="AJ4" s="26">
        <v>1254</v>
      </c>
      <c r="AK4" s="26">
        <v>4773</v>
      </c>
      <c r="AL4" s="26">
        <v>3934</v>
      </c>
      <c r="AM4" s="26">
        <v>1090</v>
      </c>
      <c r="AN4" s="26">
        <v>4030</v>
      </c>
      <c r="AO4" s="26">
        <v>3703</v>
      </c>
      <c r="AP4" s="26">
        <v>1095</v>
      </c>
      <c r="AQ4" s="26">
        <v>4084</v>
      </c>
      <c r="AR4" s="26">
        <v>3695</v>
      </c>
      <c r="AS4" s="26">
        <v>1047</v>
      </c>
      <c r="AT4" s="26">
        <v>3916</v>
      </c>
      <c r="AU4" s="26">
        <v>3606</v>
      </c>
      <c r="AV4" s="26">
        <v>964</v>
      </c>
      <c r="AW4" s="26">
        <v>3729</v>
      </c>
      <c r="AX4" s="26">
        <v>3449</v>
      </c>
      <c r="AY4" s="40">
        <v>900</v>
      </c>
      <c r="AZ4" s="72">
        <v>3633</v>
      </c>
      <c r="BA4" s="72">
        <v>3298</v>
      </c>
      <c r="BB4" s="72">
        <v>991</v>
      </c>
      <c r="BC4" s="73">
        <v>3587</v>
      </c>
      <c r="BD4" s="73">
        <v>3275</v>
      </c>
      <c r="BE4" s="74">
        <v>1185</v>
      </c>
      <c r="BF4" s="43">
        <v>3400</v>
      </c>
      <c r="BG4" s="73">
        <v>3006</v>
      </c>
      <c r="BH4" s="74">
        <v>938</v>
      </c>
      <c r="BI4" s="75">
        <v>3183</v>
      </c>
      <c r="BJ4" s="75">
        <v>2883</v>
      </c>
      <c r="BK4" s="19">
        <v>870</v>
      </c>
      <c r="BL4" s="19">
        <v>3155</v>
      </c>
      <c r="BM4" s="19">
        <v>2901</v>
      </c>
      <c r="BN4" s="19">
        <v>998</v>
      </c>
      <c r="BO4" s="19">
        <v>3206</v>
      </c>
      <c r="BP4" s="19">
        <v>2971</v>
      </c>
    </row>
    <row r="5" spans="1:68" x14ac:dyDescent="0.25">
      <c r="A5" s="25" t="s">
        <v>22</v>
      </c>
      <c r="B5" s="26">
        <v>28567</v>
      </c>
      <c r="C5" s="26">
        <v>5962</v>
      </c>
      <c r="D5" s="26">
        <v>33443</v>
      </c>
      <c r="E5" s="26">
        <v>32496</v>
      </c>
      <c r="F5" s="26">
        <v>6337</v>
      </c>
      <c r="G5" s="26">
        <v>36111</v>
      </c>
      <c r="H5" s="26">
        <v>34829</v>
      </c>
      <c r="I5" s="26">
        <v>7064</v>
      </c>
      <c r="J5" s="26">
        <v>38173</v>
      </c>
      <c r="K5" s="26">
        <v>35646</v>
      </c>
      <c r="L5" s="26">
        <v>7176</v>
      </c>
      <c r="M5" s="26">
        <v>39574</v>
      </c>
      <c r="N5" s="26">
        <v>35843</v>
      </c>
      <c r="O5" s="26">
        <v>6205</v>
      </c>
      <c r="P5" s="26">
        <v>39824</v>
      </c>
      <c r="Q5" s="26">
        <v>35587</v>
      </c>
      <c r="R5" s="26">
        <v>6478</v>
      </c>
      <c r="S5" s="26">
        <v>41070</v>
      </c>
      <c r="T5" s="26">
        <v>37236</v>
      </c>
      <c r="U5" s="26">
        <v>5731</v>
      </c>
      <c r="V5" s="26">
        <v>41599</v>
      </c>
      <c r="W5" s="26">
        <v>39559</v>
      </c>
      <c r="X5" s="26">
        <v>6504</v>
      </c>
      <c r="Y5" s="26">
        <v>45742</v>
      </c>
      <c r="Z5" s="26">
        <v>44724</v>
      </c>
      <c r="AA5" s="26">
        <v>7570</v>
      </c>
      <c r="AB5" s="26">
        <v>48041</v>
      </c>
      <c r="AC5" s="26">
        <v>45542</v>
      </c>
      <c r="AD5" s="26">
        <v>7889</v>
      </c>
      <c r="AE5" s="26">
        <v>51415</v>
      </c>
      <c r="AF5" s="26">
        <v>47320</v>
      </c>
      <c r="AG5" s="26">
        <v>7856</v>
      </c>
      <c r="AH5" s="26">
        <v>51001</v>
      </c>
      <c r="AI5" s="26">
        <v>45591</v>
      </c>
      <c r="AJ5" s="26">
        <v>6673</v>
      </c>
      <c r="AK5" s="26">
        <v>47061</v>
      </c>
      <c r="AL5" s="26">
        <v>41331</v>
      </c>
      <c r="AM5" s="26">
        <v>5534</v>
      </c>
      <c r="AN5" s="26">
        <v>43121</v>
      </c>
      <c r="AO5" s="26">
        <v>39036</v>
      </c>
      <c r="AP5" s="26">
        <v>5452</v>
      </c>
      <c r="AQ5" s="26">
        <v>44092</v>
      </c>
      <c r="AR5" s="26">
        <v>39771</v>
      </c>
      <c r="AS5" s="26">
        <v>5316</v>
      </c>
      <c r="AT5" s="26">
        <v>42265</v>
      </c>
      <c r="AU5" s="26">
        <v>38631</v>
      </c>
      <c r="AV5" s="26">
        <v>4965</v>
      </c>
      <c r="AW5" s="26">
        <v>40987</v>
      </c>
      <c r="AX5" s="26">
        <v>37809</v>
      </c>
      <c r="AY5" s="26">
        <v>4749</v>
      </c>
      <c r="AZ5" s="12">
        <v>40133</v>
      </c>
      <c r="BA5" s="12">
        <v>35785</v>
      </c>
      <c r="BB5" s="12">
        <v>5087</v>
      </c>
      <c r="BC5" s="15">
        <v>40313</v>
      </c>
      <c r="BD5" s="15">
        <v>36573</v>
      </c>
      <c r="BE5" s="61">
        <v>6579</v>
      </c>
      <c r="BF5" s="19">
        <v>38520</v>
      </c>
      <c r="BG5" s="15">
        <v>33427</v>
      </c>
      <c r="BH5" s="61">
        <v>5162</v>
      </c>
      <c r="BI5" s="68">
        <v>35195</v>
      </c>
      <c r="BJ5" s="68">
        <v>31581</v>
      </c>
      <c r="BK5" s="19">
        <v>4645</v>
      </c>
      <c r="BL5" s="19">
        <v>34986</v>
      </c>
      <c r="BM5" s="19">
        <v>32206</v>
      </c>
      <c r="BN5" s="19">
        <v>4965</v>
      </c>
      <c r="BO5" s="19">
        <v>36140</v>
      </c>
      <c r="BP5" s="19">
        <v>33643</v>
      </c>
    </row>
    <row r="6" spans="1:68" x14ac:dyDescent="0.25">
      <c r="A6" s="25" t="s">
        <v>23</v>
      </c>
      <c r="B6" s="27">
        <v>1904.47</v>
      </c>
      <c r="C6" s="28">
        <v>794.93299999999999</v>
      </c>
      <c r="D6" s="27">
        <v>2229.5300000000002</v>
      </c>
      <c r="E6" s="29">
        <v>2166.4</v>
      </c>
      <c r="F6" s="28">
        <v>844.93299999999999</v>
      </c>
      <c r="G6" s="29">
        <v>2407.4</v>
      </c>
      <c r="H6" s="27">
        <v>2321.9299999999998</v>
      </c>
      <c r="I6" s="28">
        <v>941.86699999999996</v>
      </c>
      <c r="J6" s="27">
        <v>2544.87</v>
      </c>
      <c r="K6" s="29">
        <v>2376.4</v>
      </c>
      <c r="L6" s="29">
        <v>956.8</v>
      </c>
      <c r="M6" s="27">
        <v>2638.27</v>
      </c>
      <c r="N6" s="27">
        <v>2389.5300000000002</v>
      </c>
      <c r="O6" s="28">
        <v>827.33299999999997</v>
      </c>
      <c r="P6" s="27">
        <v>2654.93</v>
      </c>
      <c r="Q6" s="27">
        <v>2372.4699999999998</v>
      </c>
      <c r="R6" s="28">
        <v>863.73299999999995</v>
      </c>
      <c r="S6" s="26">
        <v>2738</v>
      </c>
      <c r="T6" s="29">
        <v>2482.4</v>
      </c>
      <c r="U6" s="28">
        <v>764.13300000000004</v>
      </c>
      <c r="V6" s="27">
        <v>2773.27</v>
      </c>
      <c r="W6" s="27">
        <v>2637.27</v>
      </c>
      <c r="X6" s="29">
        <v>867.2</v>
      </c>
      <c r="Y6" s="27">
        <v>3049.47</v>
      </c>
      <c r="Z6" s="29">
        <v>2981.6</v>
      </c>
      <c r="AA6" s="27">
        <v>1009.33</v>
      </c>
      <c r="AB6" s="27">
        <v>3202.73</v>
      </c>
      <c r="AC6" s="27">
        <v>3036.13</v>
      </c>
      <c r="AD6" s="27">
        <v>1051.8699999999999</v>
      </c>
      <c r="AE6" s="27">
        <v>3427.67</v>
      </c>
      <c r="AF6" s="27">
        <v>3154.67</v>
      </c>
      <c r="AG6" s="27">
        <v>1047.47</v>
      </c>
      <c r="AH6" s="27">
        <v>3400.07</v>
      </c>
      <c r="AI6" s="27">
        <v>3039.4</v>
      </c>
      <c r="AJ6" s="27">
        <v>889.73</v>
      </c>
      <c r="AK6" s="27">
        <v>3137.4</v>
      </c>
      <c r="AL6" s="27">
        <v>2755.4</v>
      </c>
      <c r="AM6" s="27">
        <v>737.87</v>
      </c>
      <c r="AN6" s="27">
        <v>2875.98</v>
      </c>
      <c r="AO6" s="27">
        <v>2603.9</v>
      </c>
      <c r="AP6" s="27">
        <v>725.73</v>
      </c>
      <c r="AQ6" s="27">
        <v>2941.92</v>
      </c>
      <c r="AR6" s="27">
        <v>2655.5</v>
      </c>
      <c r="AS6" s="27">
        <v>708.8</v>
      </c>
      <c r="AT6" s="30">
        <v>2821.47</v>
      </c>
      <c r="AU6" s="30">
        <v>2575</v>
      </c>
      <c r="AV6" s="27">
        <v>662</v>
      </c>
      <c r="AW6" s="30">
        <v>2732</v>
      </c>
      <c r="AX6" s="30">
        <v>2520</v>
      </c>
      <c r="AY6" s="27">
        <v>633</v>
      </c>
      <c r="AZ6" s="13">
        <v>2675.5333333333333</v>
      </c>
      <c r="BA6" s="13">
        <v>2385.6666666666665</v>
      </c>
      <c r="BB6" s="14">
        <v>339.13333333333333</v>
      </c>
      <c r="BC6" s="3">
        <f>SUM(BC5/15)</f>
        <v>2687.5333333333333</v>
      </c>
      <c r="BD6" s="3">
        <f t="shared" ref="BD6:BM6" si="0">SUM(BD11+BD15)</f>
        <v>2444.25</v>
      </c>
      <c r="BE6" s="3">
        <f t="shared" si="0"/>
        <v>440.4</v>
      </c>
      <c r="BF6" s="3">
        <f t="shared" si="0"/>
        <v>2580</v>
      </c>
      <c r="BG6" s="3">
        <f t="shared" si="0"/>
        <v>2242.8666666666668</v>
      </c>
      <c r="BH6" s="3">
        <f t="shared" si="0"/>
        <v>346.7</v>
      </c>
      <c r="BI6" s="69">
        <f t="shared" si="0"/>
        <v>2366.7166666666667</v>
      </c>
      <c r="BJ6" s="69">
        <f t="shared" si="0"/>
        <v>2121.25</v>
      </c>
      <c r="BK6" s="82">
        <f t="shared" si="0"/>
        <v>311.5</v>
      </c>
      <c r="BL6" s="82">
        <f t="shared" si="0"/>
        <v>2350.75</v>
      </c>
      <c r="BM6" s="82">
        <f t="shared" si="0"/>
        <v>2165.5</v>
      </c>
      <c r="BN6" s="82">
        <f t="shared" ref="BN6:BP6" si="1">SUM(BN11+BN15)</f>
        <v>334.1</v>
      </c>
      <c r="BO6" s="82">
        <v>2409</v>
      </c>
      <c r="BP6" s="82">
        <f>BP5/15</f>
        <v>2242.8666666666668</v>
      </c>
    </row>
    <row r="7" spans="1:68" x14ac:dyDescent="0.25">
      <c r="A7" s="31"/>
      <c r="B7" s="108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9"/>
      <c r="AO7" s="108"/>
      <c r="AP7" s="103"/>
      <c r="AQ7" s="103"/>
      <c r="AR7" s="103"/>
      <c r="AS7" s="103"/>
      <c r="AT7" s="103"/>
      <c r="AZ7" s="8"/>
      <c r="BA7" s="8"/>
      <c r="BB7" s="8"/>
      <c r="BC7" s="16"/>
      <c r="BD7" s="16"/>
      <c r="BF7" s="8"/>
      <c r="BG7" s="16"/>
    </row>
    <row r="8" spans="1:68" x14ac:dyDescent="0.25">
      <c r="A8" s="25" t="s">
        <v>24</v>
      </c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2"/>
      <c r="AO8" s="110"/>
      <c r="AP8" s="111"/>
      <c r="AQ8" s="111"/>
      <c r="AR8" s="111"/>
      <c r="AS8" s="111"/>
      <c r="AT8" s="111"/>
      <c r="AZ8" s="8"/>
      <c r="BA8" s="8"/>
      <c r="BB8" s="8"/>
      <c r="BC8" s="16"/>
      <c r="BD8" s="16"/>
      <c r="BF8" s="8"/>
      <c r="BG8" s="16"/>
    </row>
    <row r="9" spans="1:68" x14ac:dyDescent="0.25">
      <c r="A9" s="32" t="s">
        <v>25</v>
      </c>
      <c r="B9" s="26">
        <v>2885</v>
      </c>
      <c r="C9" s="26">
        <v>1250</v>
      </c>
      <c r="D9" s="26">
        <v>3307</v>
      </c>
      <c r="E9" s="26">
        <v>3215</v>
      </c>
      <c r="F9" s="26">
        <v>1336</v>
      </c>
      <c r="G9" s="26">
        <v>3550</v>
      </c>
      <c r="H9" s="26">
        <v>3453</v>
      </c>
      <c r="I9" s="26">
        <v>1409</v>
      </c>
      <c r="J9" s="26">
        <v>3754</v>
      </c>
      <c r="K9" s="26">
        <v>3549</v>
      </c>
      <c r="L9" s="26">
        <v>1404</v>
      </c>
      <c r="M9" s="26">
        <v>3880</v>
      </c>
      <c r="N9" s="26">
        <v>3641</v>
      </c>
      <c r="O9" s="26">
        <v>1298</v>
      </c>
      <c r="P9" s="26">
        <v>3955</v>
      </c>
      <c r="Q9" s="26">
        <v>3611</v>
      </c>
      <c r="R9" s="26">
        <v>1292</v>
      </c>
      <c r="S9" s="26">
        <v>3903</v>
      </c>
      <c r="T9" s="26">
        <v>3632</v>
      </c>
      <c r="U9" s="26">
        <v>1185</v>
      </c>
      <c r="V9" s="26">
        <v>3913</v>
      </c>
      <c r="W9" s="26">
        <v>3771</v>
      </c>
      <c r="X9" s="26">
        <v>1307</v>
      </c>
      <c r="Y9" s="26">
        <v>4238</v>
      </c>
      <c r="Z9" s="26">
        <v>4164</v>
      </c>
      <c r="AA9" s="26">
        <v>1416</v>
      </c>
      <c r="AB9" s="26">
        <v>4486</v>
      </c>
      <c r="AC9" s="26">
        <v>4265</v>
      </c>
      <c r="AD9" s="26">
        <v>1431</v>
      </c>
      <c r="AE9" s="26">
        <v>4803</v>
      </c>
      <c r="AF9" s="26">
        <v>4438</v>
      </c>
      <c r="AG9" s="26">
        <v>1422</v>
      </c>
      <c r="AH9" s="26">
        <v>4774</v>
      </c>
      <c r="AI9" s="26">
        <v>4304</v>
      </c>
      <c r="AJ9" s="26">
        <v>1254</v>
      </c>
      <c r="AK9" s="26">
        <v>4773</v>
      </c>
      <c r="AL9" s="26">
        <v>3934</v>
      </c>
      <c r="AM9" s="26">
        <v>1090</v>
      </c>
      <c r="AN9" s="26">
        <v>4018</v>
      </c>
      <c r="AO9" s="26">
        <v>3690</v>
      </c>
      <c r="AP9" s="26">
        <v>1087</v>
      </c>
      <c r="AQ9" s="26">
        <v>4067</v>
      </c>
      <c r="AR9" s="26">
        <v>3665</v>
      </c>
      <c r="AS9" s="26">
        <v>1047</v>
      </c>
      <c r="AT9" s="26">
        <v>3888</v>
      </c>
      <c r="AU9" s="26">
        <v>3577</v>
      </c>
      <c r="AV9" s="26">
        <v>944</v>
      </c>
      <c r="AW9" s="26">
        <v>3698</v>
      </c>
      <c r="AX9" s="26">
        <v>3422</v>
      </c>
      <c r="AY9" s="26">
        <v>892</v>
      </c>
      <c r="AZ9" s="6">
        <v>3196</v>
      </c>
      <c r="BA9" s="6">
        <v>2887</v>
      </c>
      <c r="BB9" s="5">
        <v>899</v>
      </c>
      <c r="BC9" s="15">
        <v>3551</v>
      </c>
      <c r="BD9" s="15">
        <v>3227</v>
      </c>
      <c r="BE9" s="61">
        <v>1158</v>
      </c>
      <c r="BF9" s="19">
        <v>3324</v>
      </c>
      <c r="BG9" s="15">
        <v>2916</v>
      </c>
      <c r="BH9" s="61">
        <v>892</v>
      </c>
      <c r="BI9" s="68">
        <v>3054</v>
      </c>
      <c r="BJ9" s="81">
        <v>2781</v>
      </c>
      <c r="BK9" s="19">
        <v>830</v>
      </c>
      <c r="BL9" s="19">
        <v>3044</v>
      </c>
      <c r="BM9" s="19">
        <v>2788</v>
      </c>
      <c r="BN9" s="19">
        <v>958</v>
      </c>
      <c r="BO9" s="19">
        <v>3090</v>
      </c>
      <c r="BP9" s="19">
        <v>2845</v>
      </c>
    </row>
    <row r="10" spans="1:68" x14ac:dyDescent="0.25">
      <c r="A10" s="32" t="s">
        <v>26</v>
      </c>
      <c r="B10" s="26">
        <v>28567</v>
      </c>
      <c r="C10" s="26">
        <v>5962</v>
      </c>
      <c r="D10" s="26">
        <v>33443</v>
      </c>
      <c r="E10" s="26">
        <v>32496</v>
      </c>
      <c r="F10" s="26">
        <v>6337</v>
      </c>
      <c r="G10" s="26">
        <v>36111</v>
      </c>
      <c r="H10" s="26">
        <v>34829</v>
      </c>
      <c r="I10" s="26">
        <v>7064</v>
      </c>
      <c r="J10" s="26">
        <v>38173</v>
      </c>
      <c r="K10" s="26">
        <v>35646</v>
      </c>
      <c r="L10" s="26">
        <v>7176</v>
      </c>
      <c r="M10" s="26">
        <v>39574</v>
      </c>
      <c r="N10" s="26">
        <v>35843</v>
      </c>
      <c r="O10" s="26">
        <v>6205</v>
      </c>
      <c r="P10" s="26">
        <v>39824</v>
      </c>
      <c r="Q10" s="26">
        <v>35587</v>
      </c>
      <c r="R10" s="26">
        <v>6478</v>
      </c>
      <c r="S10" s="26">
        <v>41070</v>
      </c>
      <c r="T10" s="26">
        <v>37236</v>
      </c>
      <c r="U10" s="26">
        <v>5731</v>
      </c>
      <c r="V10" s="26">
        <v>41599</v>
      </c>
      <c r="W10" s="26">
        <v>39559</v>
      </c>
      <c r="X10" s="26">
        <v>6504</v>
      </c>
      <c r="Y10" s="26">
        <v>45742</v>
      </c>
      <c r="Z10" s="26">
        <v>44724</v>
      </c>
      <c r="AA10" s="26">
        <v>7570</v>
      </c>
      <c r="AB10" s="26">
        <v>48041</v>
      </c>
      <c r="AC10" s="26">
        <v>45542</v>
      </c>
      <c r="AD10" s="26">
        <v>7889</v>
      </c>
      <c r="AE10" s="26">
        <v>51415</v>
      </c>
      <c r="AF10" s="26">
        <v>47320</v>
      </c>
      <c r="AG10" s="26">
        <v>7856</v>
      </c>
      <c r="AH10" s="26">
        <v>51001</v>
      </c>
      <c r="AI10" s="26">
        <v>45591</v>
      </c>
      <c r="AJ10" s="26">
        <v>6673</v>
      </c>
      <c r="AK10" s="26">
        <v>47061</v>
      </c>
      <c r="AL10" s="26">
        <v>41331</v>
      </c>
      <c r="AM10" s="26">
        <v>5534</v>
      </c>
      <c r="AN10" s="26">
        <v>43046</v>
      </c>
      <c r="AO10" s="26">
        <v>38946</v>
      </c>
      <c r="AP10" s="26">
        <v>5428</v>
      </c>
      <c r="AQ10" s="26">
        <v>43945</v>
      </c>
      <c r="AR10" s="26">
        <v>39525</v>
      </c>
      <c r="AS10" s="26">
        <v>5316</v>
      </c>
      <c r="AT10" s="26">
        <v>42037</v>
      </c>
      <c r="AU10" s="26">
        <v>38409</v>
      </c>
      <c r="AV10" s="26">
        <v>4902</v>
      </c>
      <c r="AW10" s="26">
        <v>40744</v>
      </c>
      <c r="AX10" s="26">
        <v>37553</v>
      </c>
      <c r="AY10" s="26">
        <v>4725</v>
      </c>
      <c r="AZ10" s="6">
        <v>37984</v>
      </c>
      <c r="BA10" s="6">
        <v>33796</v>
      </c>
      <c r="BB10" s="5">
        <v>4734</v>
      </c>
      <c r="BC10" s="15">
        <v>40016</v>
      </c>
      <c r="BD10" s="15">
        <v>36180</v>
      </c>
      <c r="BE10" s="61">
        <v>6471</v>
      </c>
      <c r="BF10" s="19">
        <v>37800</v>
      </c>
      <c r="BG10" s="15">
        <v>32563</v>
      </c>
      <c r="BH10" s="61">
        <v>4948</v>
      </c>
      <c r="BI10" s="68">
        <v>33972</v>
      </c>
      <c r="BJ10" s="81">
        <v>30594</v>
      </c>
      <c r="BK10" s="19">
        <v>4483</v>
      </c>
      <c r="BL10" s="19">
        <v>33859</v>
      </c>
      <c r="BM10" s="19">
        <v>31060</v>
      </c>
      <c r="BN10" s="19">
        <v>4779</v>
      </c>
      <c r="BO10" s="19">
        <v>34978</v>
      </c>
      <c r="BP10" s="19">
        <v>32352</v>
      </c>
    </row>
    <row r="11" spans="1:68" x14ac:dyDescent="0.25">
      <c r="A11" s="32" t="s">
        <v>27</v>
      </c>
      <c r="B11" s="27">
        <v>1904.47</v>
      </c>
      <c r="C11" s="28">
        <v>794.93299999999999</v>
      </c>
      <c r="D11" s="27">
        <v>2229.5300000000002</v>
      </c>
      <c r="E11" s="29">
        <v>2166.4</v>
      </c>
      <c r="F11" s="28">
        <v>844.93299999999999</v>
      </c>
      <c r="G11" s="29">
        <v>2407.4</v>
      </c>
      <c r="H11" s="27">
        <v>2321.9299999999998</v>
      </c>
      <c r="I11" s="28">
        <v>941.86699999999996</v>
      </c>
      <c r="J11" s="27">
        <v>2544.87</v>
      </c>
      <c r="K11" s="29">
        <v>2376.4</v>
      </c>
      <c r="L11" s="29">
        <v>956.8</v>
      </c>
      <c r="M11" s="27">
        <v>2638.27</v>
      </c>
      <c r="N11" s="27">
        <v>2389.5300000000002</v>
      </c>
      <c r="O11" s="27">
        <v>827.33</v>
      </c>
      <c r="P11" s="27">
        <v>2654.93</v>
      </c>
      <c r="Q11" s="27">
        <v>2372.4699999999998</v>
      </c>
      <c r="R11" s="27">
        <v>863.73</v>
      </c>
      <c r="S11" s="27">
        <v>2738</v>
      </c>
      <c r="T11" s="27">
        <v>2482.4</v>
      </c>
      <c r="U11" s="27">
        <v>764.13</v>
      </c>
      <c r="V11" s="27">
        <v>2773.27</v>
      </c>
      <c r="W11" s="27">
        <v>2637.27</v>
      </c>
      <c r="X11" s="27">
        <v>867.2</v>
      </c>
      <c r="Y11" s="27">
        <v>3049.47</v>
      </c>
      <c r="Z11" s="27">
        <v>2981.6</v>
      </c>
      <c r="AA11" s="27">
        <v>1009.33</v>
      </c>
      <c r="AB11" s="27">
        <v>3202.73</v>
      </c>
      <c r="AC11" s="27">
        <v>3036.13</v>
      </c>
      <c r="AD11" s="27">
        <v>1051.8699999999999</v>
      </c>
      <c r="AE11" s="27">
        <v>3427.67</v>
      </c>
      <c r="AF11" s="27">
        <v>3154.67</v>
      </c>
      <c r="AG11" s="27">
        <v>1047.47</v>
      </c>
      <c r="AH11" s="27">
        <v>3400.07</v>
      </c>
      <c r="AI11" s="27">
        <v>3039.4</v>
      </c>
      <c r="AJ11" s="27">
        <v>889.73</v>
      </c>
      <c r="AK11" s="27">
        <v>3137.4</v>
      </c>
      <c r="AL11" s="27">
        <v>2755.4</v>
      </c>
      <c r="AM11" s="27">
        <v>737.87</v>
      </c>
      <c r="AN11" s="27">
        <v>2869.73</v>
      </c>
      <c r="AO11" s="27">
        <v>2596.4</v>
      </c>
      <c r="AP11" s="27">
        <v>723.73</v>
      </c>
      <c r="AQ11" s="27">
        <v>2929.67</v>
      </c>
      <c r="AR11" s="27">
        <v>2635</v>
      </c>
      <c r="AS11" s="27">
        <v>708.8</v>
      </c>
      <c r="AT11" s="30">
        <v>2802.47</v>
      </c>
      <c r="AU11" s="30">
        <v>2560</v>
      </c>
      <c r="AV11" s="27">
        <v>654</v>
      </c>
      <c r="AW11" s="30">
        <v>2716</v>
      </c>
      <c r="AX11" s="30">
        <v>2503</v>
      </c>
      <c r="AY11" s="27">
        <v>630</v>
      </c>
      <c r="AZ11" s="4">
        <f t="shared" ref="AZ11:BF11" si="2">SUM(AZ10/15)</f>
        <v>2532.2666666666669</v>
      </c>
      <c r="BA11" s="4">
        <f t="shared" si="2"/>
        <v>2253.0666666666666</v>
      </c>
      <c r="BB11" s="3">
        <f t="shared" si="2"/>
        <v>315.60000000000002</v>
      </c>
      <c r="BC11" s="3">
        <f t="shared" si="2"/>
        <v>2667.7333333333331</v>
      </c>
      <c r="BD11" s="3">
        <f t="shared" si="2"/>
        <v>2412</v>
      </c>
      <c r="BE11" s="3">
        <f t="shared" si="2"/>
        <v>431.4</v>
      </c>
      <c r="BF11" s="3">
        <f t="shared" si="2"/>
        <v>2520</v>
      </c>
      <c r="BG11" s="3">
        <f t="shared" ref="BG11:BI11" si="3">SUM(BG10/15)</f>
        <v>2170.8666666666668</v>
      </c>
      <c r="BH11" s="3">
        <f t="shared" si="3"/>
        <v>329.86666666666667</v>
      </c>
      <c r="BI11" s="69">
        <f t="shared" si="3"/>
        <v>2264.8000000000002</v>
      </c>
      <c r="BJ11" s="69">
        <v>2039</v>
      </c>
      <c r="BK11" s="83">
        <v>298</v>
      </c>
      <c r="BL11" s="83">
        <v>2257</v>
      </c>
      <c r="BM11" s="83">
        <v>2070</v>
      </c>
      <c r="BN11" s="83">
        <v>318.60000000000002</v>
      </c>
      <c r="BO11" s="83">
        <v>2331</v>
      </c>
      <c r="BP11" s="83">
        <f>BP10/15</f>
        <v>2156.8000000000002</v>
      </c>
    </row>
    <row r="12" spans="1:68" x14ac:dyDescent="0.25">
      <c r="A12" s="25" t="s">
        <v>28</v>
      </c>
      <c r="B12" s="104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Z12" s="7"/>
      <c r="BA12" s="7"/>
      <c r="BB12" s="7"/>
      <c r="BC12" s="16"/>
      <c r="BD12" s="16"/>
      <c r="BF12" s="8"/>
      <c r="BG12" s="16"/>
    </row>
    <row r="13" spans="1:68" x14ac:dyDescent="0.25">
      <c r="A13" s="32" t="s">
        <v>29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26">
        <v>12</v>
      </c>
      <c r="AO13" s="26">
        <v>13</v>
      </c>
      <c r="AP13" s="26">
        <v>8</v>
      </c>
      <c r="AQ13" s="26">
        <v>17</v>
      </c>
      <c r="AR13" s="26">
        <v>30</v>
      </c>
      <c r="AS13" s="26">
        <v>0</v>
      </c>
      <c r="AT13" s="26">
        <v>28</v>
      </c>
      <c r="AU13" s="26">
        <v>29</v>
      </c>
      <c r="AV13" s="26">
        <v>20</v>
      </c>
      <c r="AW13" s="26">
        <v>31</v>
      </c>
      <c r="AX13" s="26">
        <v>27</v>
      </c>
      <c r="AY13" s="26">
        <v>8</v>
      </c>
      <c r="AZ13" s="6">
        <v>26</v>
      </c>
      <c r="BA13" s="6">
        <v>25</v>
      </c>
      <c r="BB13" s="5">
        <v>12</v>
      </c>
      <c r="BC13" s="15">
        <v>36</v>
      </c>
      <c r="BD13" s="15">
        <v>47</v>
      </c>
      <c r="BE13" s="19">
        <v>27</v>
      </c>
      <c r="BF13" s="19">
        <v>76</v>
      </c>
      <c r="BG13" s="15">
        <v>88</v>
      </c>
      <c r="BH13" s="19">
        <v>46</v>
      </c>
      <c r="BI13" s="68">
        <v>129</v>
      </c>
      <c r="BJ13" s="68">
        <v>102</v>
      </c>
      <c r="BK13" s="19">
        <v>40</v>
      </c>
      <c r="BL13" s="19">
        <v>111</v>
      </c>
      <c r="BM13" s="19">
        <v>113</v>
      </c>
      <c r="BN13" s="19">
        <v>40</v>
      </c>
      <c r="BO13" s="19">
        <v>116</v>
      </c>
      <c r="BP13" s="19">
        <v>121</v>
      </c>
    </row>
    <row r="14" spans="1:68" x14ac:dyDescent="0.25">
      <c r="A14" s="32" t="s">
        <v>30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26">
        <v>75</v>
      </c>
      <c r="AO14" s="26">
        <v>90</v>
      </c>
      <c r="AP14" s="26">
        <v>24</v>
      </c>
      <c r="AQ14" s="26">
        <v>147</v>
      </c>
      <c r="AR14" s="26">
        <v>246</v>
      </c>
      <c r="AS14" s="26">
        <v>0</v>
      </c>
      <c r="AT14" s="26">
        <v>228</v>
      </c>
      <c r="AU14" s="26">
        <v>222</v>
      </c>
      <c r="AV14" s="26">
        <v>63</v>
      </c>
      <c r="AW14" s="26">
        <v>243</v>
      </c>
      <c r="AX14" s="26">
        <v>256</v>
      </c>
      <c r="AY14" s="26">
        <v>24</v>
      </c>
      <c r="AZ14" s="6">
        <v>216</v>
      </c>
      <c r="BA14" s="6">
        <v>165</v>
      </c>
      <c r="BB14" s="5">
        <v>57</v>
      </c>
      <c r="BC14" s="15">
        <v>297</v>
      </c>
      <c r="BD14" s="15">
        <v>387</v>
      </c>
      <c r="BE14" s="19">
        <v>108</v>
      </c>
      <c r="BF14" s="19">
        <v>720</v>
      </c>
      <c r="BG14" s="15">
        <v>864</v>
      </c>
      <c r="BH14" s="19">
        <v>202</v>
      </c>
      <c r="BI14" s="68">
        <v>1223</v>
      </c>
      <c r="BJ14" s="68">
        <v>987</v>
      </c>
      <c r="BK14" s="19">
        <v>162</v>
      </c>
      <c r="BL14" s="19">
        <v>1125</v>
      </c>
      <c r="BM14" s="19">
        <v>1146</v>
      </c>
      <c r="BN14" s="19">
        <v>186</v>
      </c>
      <c r="BO14" s="19">
        <v>1162</v>
      </c>
      <c r="BP14" s="19">
        <v>1263</v>
      </c>
    </row>
    <row r="15" spans="1:68" x14ac:dyDescent="0.25">
      <c r="A15" s="32" t="s">
        <v>31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27">
        <v>6.25</v>
      </c>
      <c r="AO15" s="27">
        <v>7.5</v>
      </c>
      <c r="AP15" s="27">
        <v>2</v>
      </c>
      <c r="AQ15" s="27">
        <v>12.25</v>
      </c>
      <c r="AR15" s="27">
        <v>20.5</v>
      </c>
      <c r="AS15" s="26">
        <v>0</v>
      </c>
      <c r="AT15" s="26">
        <v>19</v>
      </c>
      <c r="AU15" s="26">
        <v>18</v>
      </c>
      <c r="AV15" s="26">
        <v>10</v>
      </c>
      <c r="AW15" s="26">
        <v>20</v>
      </c>
      <c r="AX15" s="26">
        <v>21</v>
      </c>
      <c r="AY15" s="26">
        <v>4</v>
      </c>
      <c r="AZ15" s="4">
        <v>18</v>
      </c>
      <c r="BA15" s="2">
        <f t="shared" ref="BA15:BB15" si="4">SUM(BA14/12)</f>
        <v>13.75</v>
      </c>
      <c r="BB15" s="2">
        <f t="shared" si="4"/>
        <v>4.75</v>
      </c>
      <c r="BC15" s="15">
        <f t="shared" ref="BC15:BI15" si="5">SUM(BC14/12)</f>
        <v>24.75</v>
      </c>
      <c r="BD15" s="15">
        <f t="shared" si="5"/>
        <v>32.25</v>
      </c>
      <c r="BE15" s="15">
        <f t="shared" si="5"/>
        <v>9</v>
      </c>
      <c r="BF15" s="15">
        <f t="shared" si="5"/>
        <v>60</v>
      </c>
      <c r="BG15" s="15">
        <f t="shared" si="5"/>
        <v>72</v>
      </c>
      <c r="BH15" s="67">
        <f t="shared" si="5"/>
        <v>16.833333333333332</v>
      </c>
      <c r="BI15" s="71">
        <f t="shared" si="5"/>
        <v>101.91666666666667</v>
      </c>
      <c r="BJ15" s="71">
        <f t="shared" ref="BJ15:BM15" si="6">SUM(BJ14/12)</f>
        <v>82.25</v>
      </c>
      <c r="BK15" s="67">
        <f t="shared" si="6"/>
        <v>13.5</v>
      </c>
      <c r="BL15" s="67">
        <f t="shared" si="6"/>
        <v>93.75</v>
      </c>
      <c r="BM15" s="67">
        <f t="shared" si="6"/>
        <v>95.5</v>
      </c>
      <c r="BN15" s="67">
        <f t="shared" ref="BN15:BP15" si="7">SUM(BN14/12)</f>
        <v>15.5</v>
      </c>
      <c r="BO15" s="67">
        <v>96</v>
      </c>
      <c r="BP15" s="67">
        <f t="shared" si="7"/>
        <v>105.25</v>
      </c>
    </row>
    <row r="16" spans="1:68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Z16" s="7"/>
      <c r="BA16" s="7"/>
      <c r="BB16" s="7"/>
    </row>
    <row r="17" spans="1:68" x14ac:dyDescent="0.25">
      <c r="A17" s="105" t="s">
        <v>32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</row>
    <row r="18" spans="1:68" x14ac:dyDescent="0.25">
      <c r="A18" s="32" t="s">
        <v>33</v>
      </c>
      <c r="B18" s="26">
        <v>2696</v>
      </c>
      <c r="C18" s="26">
        <v>1088</v>
      </c>
      <c r="D18" s="26">
        <v>3107</v>
      </c>
      <c r="E18" s="26">
        <v>2988</v>
      </c>
      <c r="F18" s="26">
        <v>1180</v>
      </c>
      <c r="G18" s="26">
        <v>3326</v>
      </c>
      <c r="H18" s="26">
        <v>3177</v>
      </c>
      <c r="I18" s="26">
        <v>1209</v>
      </c>
      <c r="J18" s="26">
        <v>3451</v>
      </c>
      <c r="K18" s="26">
        <v>3178</v>
      </c>
      <c r="L18" s="26">
        <v>1202</v>
      </c>
      <c r="M18" s="26">
        <v>3532</v>
      </c>
      <c r="N18" s="26">
        <v>3257</v>
      </c>
      <c r="O18" s="26">
        <v>1074</v>
      </c>
      <c r="P18" s="26">
        <v>3567</v>
      </c>
      <c r="Q18" s="26">
        <v>3198</v>
      </c>
      <c r="R18" s="26">
        <v>1049</v>
      </c>
      <c r="S18" s="26">
        <v>3493</v>
      </c>
      <c r="T18" s="26">
        <v>3160</v>
      </c>
      <c r="U18" s="26">
        <v>900</v>
      </c>
      <c r="V18" s="26">
        <v>3430</v>
      </c>
      <c r="W18" s="26">
        <v>3269</v>
      </c>
      <c r="X18" s="26">
        <v>998</v>
      </c>
      <c r="Y18" s="26">
        <v>3739</v>
      </c>
      <c r="Z18" s="26">
        <v>3624</v>
      </c>
      <c r="AA18" s="26">
        <v>1105</v>
      </c>
      <c r="AB18" s="26">
        <v>3978</v>
      </c>
      <c r="AC18" s="26">
        <v>3702</v>
      </c>
      <c r="AD18" s="26">
        <v>1050</v>
      </c>
      <c r="AE18" s="26">
        <v>4207</v>
      </c>
      <c r="AF18" s="26">
        <v>3829</v>
      </c>
      <c r="AG18" s="26">
        <v>1058</v>
      </c>
      <c r="AH18" s="26">
        <v>4170</v>
      </c>
      <c r="AI18" s="26">
        <v>3636</v>
      </c>
      <c r="AJ18" s="26">
        <v>902</v>
      </c>
      <c r="AK18" s="26">
        <v>3908</v>
      </c>
      <c r="AL18" s="26">
        <v>3289</v>
      </c>
      <c r="AM18" s="26">
        <v>753</v>
      </c>
      <c r="AN18" s="26">
        <v>3414</v>
      </c>
      <c r="AO18" s="26">
        <v>3042</v>
      </c>
      <c r="AP18" s="26">
        <v>735</v>
      </c>
      <c r="AQ18" s="26">
        <v>3448</v>
      </c>
      <c r="AR18" s="26">
        <v>3044</v>
      </c>
      <c r="AS18" s="26">
        <v>662</v>
      </c>
      <c r="AT18" s="26">
        <v>3280</v>
      </c>
      <c r="AU18" s="26">
        <v>2978</v>
      </c>
      <c r="AV18" s="26">
        <v>606</v>
      </c>
      <c r="AW18" s="26">
        <v>3173</v>
      </c>
      <c r="AX18" s="26">
        <v>2901</v>
      </c>
      <c r="AY18" s="26">
        <v>610</v>
      </c>
      <c r="AZ18" s="26">
        <v>3101</v>
      </c>
      <c r="BA18" s="26">
        <v>2776</v>
      </c>
      <c r="BB18" s="34">
        <v>666</v>
      </c>
      <c r="BC18" s="19">
        <v>3000</v>
      </c>
      <c r="BD18" s="19">
        <v>2616</v>
      </c>
      <c r="BE18" s="19">
        <v>787</v>
      </c>
      <c r="BF18" s="19">
        <v>2671</v>
      </c>
      <c r="BG18" s="19">
        <v>2248</v>
      </c>
      <c r="BH18" s="19">
        <v>536</v>
      </c>
      <c r="BI18" s="68">
        <v>2428</v>
      </c>
      <c r="BJ18" s="68">
        <v>2115</v>
      </c>
      <c r="BK18" s="19">
        <v>549</v>
      </c>
      <c r="BL18" s="19">
        <v>2454</v>
      </c>
      <c r="BM18" s="19">
        <v>2194</v>
      </c>
      <c r="BN18" s="19">
        <v>567</v>
      </c>
      <c r="BO18" s="19">
        <v>2506</v>
      </c>
      <c r="BP18" s="19">
        <v>2154</v>
      </c>
    </row>
    <row r="19" spans="1:68" x14ac:dyDescent="0.25">
      <c r="A19" s="32" t="s">
        <v>34</v>
      </c>
      <c r="B19" s="26">
        <v>23133</v>
      </c>
      <c r="C19" s="26">
        <v>4974</v>
      </c>
      <c r="D19" s="26">
        <v>26525</v>
      </c>
      <c r="E19" s="26">
        <v>25780</v>
      </c>
      <c r="F19" s="26">
        <v>5392</v>
      </c>
      <c r="G19" s="26">
        <v>27781</v>
      </c>
      <c r="H19" s="26">
        <v>27317</v>
      </c>
      <c r="I19" s="26">
        <v>5766</v>
      </c>
      <c r="J19" s="26">
        <v>29167</v>
      </c>
      <c r="K19" s="26">
        <v>26672</v>
      </c>
      <c r="L19" s="26">
        <v>5744</v>
      </c>
      <c r="M19" s="26">
        <v>29559</v>
      </c>
      <c r="N19" s="26">
        <v>26642</v>
      </c>
      <c r="O19" s="26">
        <v>4792</v>
      </c>
      <c r="P19" s="26">
        <v>29472</v>
      </c>
      <c r="Q19" s="26">
        <v>26354</v>
      </c>
      <c r="R19" s="26">
        <v>4939</v>
      </c>
      <c r="S19" s="26">
        <v>30062</v>
      </c>
      <c r="T19" s="26">
        <v>26290</v>
      </c>
      <c r="U19" s="26">
        <v>3964</v>
      </c>
      <c r="V19" s="26">
        <v>28891</v>
      </c>
      <c r="W19" s="26">
        <v>26921</v>
      </c>
      <c r="X19" s="26">
        <v>4436</v>
      </c>
      <c r="Y19" s="26">
        <v>31490</v>
      </c>
      <c r="Z19" s="26">
        <v>30630</v>
      </c>
      <c r="AA19" s="26">
        <v>5149</v>
      </c>
      <c r="AB19" s="26">
        <v>33807</v>
      </c>
      <c r="AC19" s="26">
        <v>30693</v>
      </c>
      <c r="AD19" s="26">
        <v>5051</v>
      </c>
      <c r="AE19" s="26">
        <v>35475</v>
      </c>
      <c r="AF19" s="26">
        <v>31592</v>
      </c>
      <c r="AG19" s="26">
        <v>5171</v>
      </c>
      <c r="AH19" s="26">
        <v>34840</v>
      </c>
      <c r="AI19" s="26">
        <v>29629</v>
      </c>
      <c r="AJ19" s="26">
        <v>4252</v>
      </c>
      <c r="AK19" s="26">
        <v>31510</v>
      </c>
      <c r="AL19" s="26">
        <v>26517</v>
      </c>
      <c r="AM19" s="26">
        <v>3357</v>
      </c>
      <c r="AN19" s="26">
        <v>28314</v>
      </c>
      <c r="AO19" s="26">
        <v>24196</v>
      </c>
      <c r="AP19" s="26">
        <v>3166</v>
      </c>
      <c r="AQ19" s="26">
        <v>28221</v>
      </c>
      <c r="AR19" s="26">
        <v>24743</v>
      </c>
      <c r="AS19" s="26">
        <v>2890</v>
      </c>
      <c r="AT19" s="26">
        <v>27282</v>
      </c>
      <c r="AU19" s="26">
        <v>23716</v>
      </c>
      <c r="AV19" s="26">
        <v>2627</v>
      </c>
      <c r="AW19" s="26">
        <v>27567</v>
      </c>
      <c r="AX19" s="26">
        <v>24272</v>
      </c>
      <c r="AY19" s="26">
        <v>2855</v>
      </c>
      <c r="AZ19" s="26">
        <v>26652</v>
      </c>
      <c r="BA19" s="26">
        <v>22896</v>
      </c>
      <c r="BB19" s="34">
        <v>2999</v>
      </c>
      <c r="BC19" s="19">
        <v>25890</v>
      </c>
      <c r="BD19" s="19">
        <v>21534</v>
      </c>
      <c r="BE19" s="19">
        <v>3682</v>
      </c>
      <c r="BF19" s="19">
        <v>22838</v>
      </c>
      <c r="BG19" s="19">
        <v>17710</v>
      </c>
      <c r="BH19" s="19">
        <v>2316</v>
      </c>
      <c r="BI19" s="68">
        <v>20345</v>
      </c>
      <c r="BJ19" s="68">
        <v>16571</v>
      </c>
      <c r="BK19" s="19">
        <v>2298</v>
      </c>
      <c r="BL19" s="19">
        <v>20246</v>
      </c>
      <c r="BM19" s="19">
        <v>17096</v>
      </c>
      <c r="BN19" s="19">
        <v>2461</v>
      </c>
      <c r="BO19" s="19">
        <v>20592</v>
      </c>
      <c r="BP19" s="19">
        <v>16777</v>
      </c>
    </row>
    <row r="20" spans="1:68" x14ac:dyDescent="0.25">
      <c r="A20" s="105" t="s">
        <v>35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BF20" s="8"/>
    </row>
    <row r="21" spans="1:68" ht="16.5" customHeight="1" x14ac:dyDescent="0.25">
      <c r="A21" s="32" t="s">
        <v>36</v>
      </c>
      <c r="B21" s="26">
        <v>511</v>
      </c>
      <c r="C21" s="26">
        <v>149</v>
      </c>
      <c r="D21" s="26">
        <v>649</v>
      </c>
      <c r="E21" s="26">
        <v>677</v>
      </c>
      <c r="F21" s="26">
        <v>145</v>
      </c>
      <c r="G21" s="26">
        <v>728</v>
      </c>
      <c r="H21" s="26">
        <v>828</v>
      </c>
      <c r="I21" s="26">
        <v>218</v>
      </c>
      <c r="J21" s="26">
        <v>838</v>
      </c>
      <c r="K21" s="26">
        <v>974</v>
      </c>
      <c r="L21" s="26">
        <v>242</v>
      </c>
      <c r="M21" s="26">
        <v>978</v>
      </c>
      <c r="N21" s="26">
        <v>1051</v>
      </c>
      <c r="O21" s="26">
        <v>266</v>
      </c>
      <c r="P21" s="26">
        <v>1088</v>
      </c>
      <c r="Q21" s="26">
        <v>1128</v>
      </c>
      <c r="R21" s="26">
        <v>291</v>
      </c>
      <c r="S21" s="26">
        <v>1223</v>
      </c>
      <c r="T21" s="26">
        <v>1368</v>
      </c>
      <c r="U21" s="26">
        <v>357</v>
      </c>
      <c r="V21" s="26">
        <v>1475</v>
      </c>
      <c r="W21" s="26">
        <v>1552</v>
      </c>
      <c r="X21" s="26">
        <v>393</v>
      </c>
      <c r="Y21" s="26">
        <v>1614</v>
      </c>
      <c r="Z21" s="26">
        <v>1695</v>
      </c>
      <c r="AA21" s="26">
        <v>447</v>
      </c>
      <c r="AB21" s="26">
        <v>1652</v>
      </c>
      <c r="AC21" s="26">
        <v>1800</v>
      </c>
      <c r="AD21" s="26">
        <v>539</v>
      </c>
      <c r="AE21" s="26">
        <v>1733</v>
      </c>
      <c r="AF21" s="26">
        <v>1833</v>
      </c>
      <c r="AG21" s="26">
        <v>536</v>
      </c>
      <c r="AH21" s="26">
        <v>1776</v>
      </c>
      <c r="AI21" s="26">
        <v>1897</v>
      </c>
      <c r="AJ21" s="26">
        <v>482</v>
      </c>
      <c r="AK21" s="26">
        <v>1780</v>
      </c>
      <c r="AL21" s="26">
        <v>1813</v>
      </c>
      <c r="AM21" s="26">
        <v>447</v>
      </c>
      <c r="AN21" s="26">
        <v>1696</v>
      </c>
      <c r="AO21" s="26">
        <v>1760</v>
      </c>
      <c r="AP21" s="26">
        <v>469</v>
      </c>
      <c r="AQ21" s="26">
        <v>1753</v>
      </c>
      <c r="AR21" s="26">
        <v>1727</v>
      </c>
      <c r="AS21" s="26">
        <v>466</v>
      </c>
      <c r="AT21" s="26">
        <v>1636</v>
      </c>
      <c r="AU21" s="26">
        <v>1702</v>
      </c>
      <c r="AV21" s="26">
        <v>457</v>
      </c>
      <c r="AW21" s="26">
        <v>1499</v>
      </c>
      <c r="AX21" s="26">
        <v>1627</v>
      </c>
      <c r="AY21" s="26">
        <v>408</v>
      </c>
      <c r="AZ21" s="26">
        <v>1532</v>
      </c>
      <c r="BA21" s="26">
        <v>1596</v>
      </c>
      <c r="BB21" s="34">
        <v>425</v>
      </c>
      <c r="BC21" s="19">
        <v>1708</v>
      </c>
      <c r="BD21" s="19">
        <v>1822</v>
      </c>
      <c r="BE21" s="19">
        <v>580</v>
      </c>
      <c r="BF21" s="19">
        <v>1743</v>
      </c>
      <c r="BG21" s="19">
        <v>1746</v>
      </c>
      <c r="BH21" s="19">
        <v>516</v>
      </c>
      <c r="BI21" s="68">
        <v>1600</v>
      </c>
      <c r="BJ21" s="68">
        <v>1617</v>
      </c>
      <c r="BK21" s="19">
        <v>649</v>
      </c>
      <c r="BL21" s="19">
        <v>4568</v>
      </c>
      <c r="BM21" s="19">
        <v>5014</v>
      </c>
      <c r="BN21" s="19">
        <v>564</v>
      </c>
      <c r="BO21" s="19">
        <v>1648</v>
      </c>
      <c r="BP21" s="19">
        <v>1772</v>
      </c>
    </row>
    <row r="22" spans="1:68" x14ac:dyDescent="0.25">
      <c r="A22" s="32" t="s">
        <v>37</v>
      </c>
      <c r="B22" s="26">
        <v>125</v>
      </c>
      <c r="C22" s="26">
        <v>102</v>
      </c>
      <c r="D22" s="26">
        <v>141</v>
      </c>
      <c r="E22" s="26">
        <v>164</v>
      </c>
      <c r="F22" s="26">
        <v>97</v>
      </c>
      <c r="G22" s="26">
        <v>161</v>
      </c>
      <c r="H22" s="26">
        <v>227</v>
      </c>
      <c r="I22" s="26">
        <v>135</v>
      </c>
      <c r="J22" s="26">
        <v>254</v>
      </c>
      <c r="K22" s="26">
        <v>322</v>
      </c>
      <c r="L22" s="26">
        <v>147</v>
      </c>
      <c r="M22" s="26">
        <v>300</v>
      </c>
      <c r="N22" s="26">
        <v>327</v>
      </c>
      <c r="O22" s="26">
        <v>166</v>
      </c>
      <c r="P22" s="26">
        <v>343</v>
      </c>
      <c r="Q22" s="26">
        <v>365</v>
      </c>
      <c r="R22" s="26">
        <v>187</v>
      </c>
      <c r="S22" s="26">
        <v>365</v>
      </c>
      <c r="T22" s="26">
        <v>433</v>
      </c>
      <c r="U22" s="26">
        <v>237</v>
      </c>
      <c r="V22" s="26">
        <v>428</v>
      </c>
      <c r="W22" s="26">
        <v>467</v>
      </c>
      <c r="X22" s="26">
        <v>251</v>
      </c>
      <c r="Y22" s="26">
        <v>459</v>
      </c>
      <c r="Z22" s="26">
        <v>516</v>
      </c>
      <c r="AA22" s="26">
        <v>264</v>
      </c>
      <c r="AB22" s="26">
        <v>469</v>
      </c>
      <c r="AC22" s="26">
        <v>519</v>
      </c>
      <c r="AD22" s="26">
        <v>342</v>
      </c>
      <c r="AE22" s="26">
        <v>544</v>
      </c>
      <c r="AF22" s="26">
        <v>575</v>
      </c>
      <c r="AG22" s="26">
        <v>341</v>
      </c>
      <c r="AH22" s="26">
        <v>569</v>
      </c>
      <c r="AI22" s="26">
        <v>630</v>
      </c>
      <c r="AJ22" s="26">
        <v>314</v>
      </c>
      <c r="AK22" s="26">
        <v>541</v>
      </c>
      <c r="AL22" s="26">
        <v>621</v>
      </c>
      <c r="AM22" s="26">
        <v>309</v>
      </c>
      <c r="AN22" s="26">
        <v>574</v>
      </c>
      <c r="AO22" s="26">
        <v>632</v>
      </c>
      <c r="AP22" s="26">
        <v>314</v>
      </c>
      <c r="AQ22" s="26">
        <v>594</v>
      </c>
      <c r="AR22" s="26">
        <v>608</v>
      </c>
      <c r="AS22" s="26">
        <v>360</v>
      </c>
      <c r="AT22" s="26">
        <v>586</v>
      </c>
      <c r="AU22" s="26">
        <v>584</v>
      </c>
      <c r="AV22" s="26">
        <v>326</v>
      </c>
      <c r="AW22" s="26">
        <v>520</v>
      </c>
      <c r="AX22" s="26">
        <v>523</v>
      </c>
      <c r="AY22" s="26">
        <v>272</v>
      </c>
      <c r="AZ22" s="26">
        <v>502</v>
      </c>
      <c r="BA22" s="26">
        <v>495</v>
      </c>
      <c r="BB22" s="34">
        <v>270</v>
      </c>
      <c r="BC22" s="19">
        <v>558</v>
      </c>
      <c r="BD22" s="19">
        <v>622</v>
      </c>
      <c r="BE22" s="19">
        <v>373</v>
      </c>
      <c r="BF22" s="19">
        <v>660</v>
      </c>
      <c r="BG22" s="19">
        <v>672</v>
      </c>
      <c r="BH22" s="19">
        <v>356</v>
      </c>
      <c r="BI22" s="68">
        <v>640</v>
      </c>
      <c r="BJ22" s="68">
        <v>677</v>
      </c>
      <c r="BK22" s="19">
        <v>410</v>
      </c>
      <c r="BL22" s="19">
        <v>1538</v>
      </c>
      <c r="BM22" s="19">
        <v>1613</v>
      </c>
      <c r="BN22" s="19">
        <v>391</v>
      </c>
      <c r="BO22" s="19">
        <v>587</v>
      </c>
      <c r="BP22" s="19">
        <v>702</v>
      </c>
    </row>
    <row r="23" spans="1:68" x14ac:dyDescent="0.25">
      <c r="A23" s="32" t="s">
        <v>34</v>
      </c>
      <c r="B23" s="26">
        <v>2883</v>
      </c>
      <c r="C23" s="26">
        <v>567</v>
      </c>
      <c r="D23" s="26">
        <v>3456</v>
      </c>
      <c r="E23" s="26">
        <v>4077</v>
      </c>
      <c r="F23" s="26">
        <v>498</v>
      </c>
      <c r="G23" s="26">
        <v>4383</v>
      </c>
      <c r="H23" s="26">
        <v>4992</v>
      </c>
      <c r="I23" s="26">
        <v>805</v>
      </c>
      <c r="J23" s="26">
        <v>5223</v>
      </c>
      <c r="K23" s="26">
        <v>6260</v>
      </c>
      <c r="L23" s="26">
        <v>944</v>
      </c>
      <c r="M23" s="26">
        <v>6231</v>
      </c>
      <c r="N23" s="26">
        <v>6607</v>
      </c>
      <c r="O23" s="26">
        <v>1016</v>
      </c>
      <c r="P23" s="26">
        <v>6804</v>
      </c>
      <c r="Q23" s="26">
        <v>6988</v>
      </c>
      <c r="R23" s="26">
        <v>1146</v>
      </c>
      <c r="S23" s="26">
        <v>7559</v>
      </c>
      <c r="T23" s="26">
        <v>8853</v>
      </c>
      <c r="U23" s="26">
        <v>1416</v>
      </c>
      <c r="V23" s="26">
        <v>9532</v>
      </c>
      <c r="W23" s="26">
        <v>10434</v>
      </c>
      <c r="X23" s="26">
        <v>1592</v>
      </c>
      <c r="Y23" s="26">
        <v>10819</v>
      </c>
      <c r="Z23" s="26">
        <v>11509</v>
      </c>
      <c r="AA23" s="26">
        <v>1884</v>
      </c>
      <c r="AB23" s="26">
        <v>10794</v>
      </c>
      <c r="AC23" s="26">
        <v>12312</v>
      </c>
      <c r="AD23" s="26">
        <v>2389</v>
      </c>
      <c r="AE23" s="26">
        <v>12010</v>
      </c>
      <c r="AF23" s="26">
        <v>13170</v>
      </c>
      <c r="AG23" s="26">
        <v>2382</v>
      </c>
      <c r="AH23" s="26">
        <v>12579</v>
      </c>
      <c r="AI23" s="26">
        <v>13728</v>
      </c>
      <c r="AJ23" s="26">
        <v>2092</v>
      </c>
      <c r="AK23" s="26">
        <v>12318</v>
      </c>
      <c r="AL23" s="26">
        <v>13150</v>
      </c>
      <c r="AM23" s="26">
        <v>1961</v>
      </c>
      <c r="AN23" s="26">
        <v>12218</v>
      </c>
      <c r="AO23" s="26">
        <v>13462</v>
      </c>
      <c r="AP23" s="26">
        <v>2042</v>
      </c>
      <c r="AQ23" s="26">
        <v>12925</v>
      </c>
      <c r="AR23" s="26">
        <v>13178</v>
      </c>
      <c r="AS23" s="26">
        <v>2205</v>
      </c>
      <c r="AT23" s="26">
        <v>12237</v>
      </c>
      <c r="AU23" s="26">
        <v>13226</v>
      </c>
      <c r="AV23" s="26">
        <v>2147</v>
      </c>
      <c r="AW23" s="26">
        <v>11472</v>
      </c>
      <c r="AX23" s="26">
        <v>12338</v>
      </c>
      <c r="AY23" s="26">
        <v>1806</v>
      </c>
      <c r="AZ23" s="26">
        <v>11844</v>
      </c>
      <c r="BA23" s="26">
        <v>11983</v>
      </c>
      <c r="BB23" s="34">
        <v>1858</v>
      </c>
      <c r="BC23" s="19">
        <v>13065</v>
      </c>
      <c r="BD23" s="19">
        <v>14501</v>
      </c>
      <c r="BE23" s="19">
        <v>2752</v>
      </c>
      <c r="BF23" s="19">
        <v>14186</v>
      </c>
      <c r="BG23" s="19">
        <v>14595</v>
      </c>
      <c r="BH23" s="19">
        <v>2596</v>
      </c>
      <c r="BI23" s="68">
        <v>13010</v>
      </c>
      <c r="BJ23" s="68">
        <v>13638</v>
      </c>
      <c r="BK23" s="19">
        <v>1995</v>
      </c>
      <c r="BL23" s="19">
        <v>12700</v>
      </c>
      <c r="BM23" s="19">
        <v>13537</v>
      </c>
      <c r="BN23" s="19">
        <v>2302</v>
      </c>
      <c r="BO23" s="19">
        <v>13558</v>
      </c>
      <c r="BP23" s="19">
        <v>15234</v>
      </c>
    </row>
    <row r="24" spans="1:68" x14ac:dyDescent="0.25">
      <c r="A24" s="105" t="s">
        <v>38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BF24" s="8"/>
    </row>
    <row r="25" spans="1:68" x14ac:dyDescent="0.25">
      <c r="A25" s="32" t="s">
        <v>36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26">
        <v>25</v>
      </c>
      <c r="AO25" s="26">
        <v>30</v>
      </c>
      <c r="AP25" s="26">
        <v>8</v>
      </c>
      <c r="AQ25" s="26">
        <v>49</v>
      </c>
      <c r="AR25" s="26">
        <v>82</v>
      </c>
      <c r="AS25" s="26">
        <v>0</v>
      </c>
      <c r="AT25" s="26">
        <v>76</v>
      </c>
      <c r="AU25" s="26">
        <v>29</v>
      </c>
      <c r="AV25" s="26">
        <v>20</v>
      </c>
      <c r="AW25" s="26">
        <v>31</v>
      </c>
      <c r="AX25" s="26">
        <v>27</v>
      </c>
      <c r="AY25" s="26">
        <v>8</v>
      </c>
      <c r="AZ25" s="26">
        <v>26</v>
      </c>
      <c r="BA25" s="26">
        <v>25</v>
      </c>
      <c r="BB25" s="34">
        <v>12</v>
      </c>
      <c r="BC25" s="19">
        <v>36</v>
      </c>
      <c r="BD25" s="19">
        <v>47</v>
      </c>
      <c r="BE25" s="19">
        <v>27</v>
      </c>
      <c r="BF25" s="19">
        <v>76</v>
      </c>
      <c r="BG25" s="19">
        <v>88</v>
      </c>
      <c r="BH25" s="19">
        <v>46</v>
      </c>
      <c r="BI25" s="68">
        <v>129</v>
      </c>
      <c r="BJ25" s="68">
        <v>102</v>
      </c>
      <c r="BK25" s="19">
        <v>59</v>
      </c>
      <c r="BL25" s="19">
        <v>385</v>
      </c>
      <c r="BM25" s="19">
        <v>381</v>
      </c>
      <c r="BN25" s="19">
        <v>40</v>
      </c>
      <c r="BO25" s="19">
        <v>116</v>
      </c>
      <c r="BP25" s="19">
        <v>121</v>
      </c>
    </row>
    <row r="26" spans="1:68" x14ac:dyDescent="0.25">
      <c r="A26" s="32" t="s">
        <v>37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26">
        <v>12</v>
      </c>
      <c r="AO26" s="26">
        <v>13</v>
      </c>
      <c r="AP26" s="26">
        <v>8</v>
      </c>
      <c r="AQ26" s="26">
        <v>17</v>
      </c>
      <c r="AR26" s="26">
        <v>30</v>
      </c>
      <c r="AS26" s="26">
        <v>0</v>
      </c>
      <c r="AT26" s="26">
        <v>28</v>
      </c>
      <c r="AU26" s="26">
        <v>27</v>
      </c>
      <c r="AV26" s="26">
        <v>14</v>
      </c>
      <c r="AW26" s="26">
        <v>30</v>
      </c>
      <c r="AX26" s="26">
        <v>22</v>
      </c>
      <c r="AY26" s="26">
        <v>8</v>
      </c>
      <c r="AZ26" s="26">
        <v>25</v>
      </c>
      <c r="BA26" s="26">
        <v>25</v>
      </c>
      <c r="BB26" s="34">
        <v>13</v>
      </c>
      <c r="BC26" s="19">
        <v>27</v>
      </c>
      <c r="BD26" s="19">
        <v>36</v>
      </c>
      <c r="BE26" s="19">
        <v>21</v>
      </c>
      <c r="BF26" s="19">
        <v>66</v>
      </c>
      <c r="BG26" s="19">
        <v>83</v>
      </c>
      <c r="BH26" s="19">
        <v>42</v>
      </c>
      <c r="BI26" s="68">
        <v>115</v>
      </c>
      <c r="BJ26" s="68">
        <v>91</v>
      </c>
      <c r="BK26" s="19">
        <v>42</v>
      </c>
      <c r="BL26" s="19">
        <v>114</v>
      </c>
      <c r="BM26" s="19">
        <v>111</v>
      </c>
      <c r="BN26" s="19">
        <v>40</v>
      </c>
      <c r="BO26" s="19">
        <v>112</v>
      </c>
      <c r="BP26" s="19">
        <v>114</v>
      </c>
    </row>
    <row r="27" spans="1:68" x14ac:dyDescent="0.25">
      <c r="A27" s="32" t="s">
        <v>34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26">
        <v>75</v>
      </c>
      <c r="AO27" s="26">
        <v>90</v>
      </c>
      <c r="AP27" s="26">
        <v>24</v>
      </c>
      <c r="AQ27" s="26">
        <v>147</v>
      </c>
      <c r="AR27" s="26">
        <v>246</v>
      </c>
      <c r="AS27" s="26">
        <v>0</v>
      </c>
      <c r="AT27" s="26">
        <v>228</v>
      </c>
      <c r="AU27" s="26">
        <v>213</v>
      </c>
      <c r="AV27" s="26">
        <v>45</v>
      </c>
      <c r="AW27" s="26">
        <v>246</v>
      </c>
      <c r="AX27" s="26">
        <v>222</v>
      </c>
      <c r="AY27" s="26">
        <v>24</v>
      </c>
      <c r="AZ27" s="26">
        <v>213</v>
      </c>
      <c r="BA27" s="26">
        <v>165</v>
      </c>
      <c r="BB27" s="34">
        <v>60</v>
      </c>
      <c r="BC27" s="19">
        <v>258</v>
      </c>
      <c r="BD27" s="19">
        <v>333</v>
      </c>
      <c r="BE27" s="19">
        <v>84</v>
      </c>
      <c r="BF27" s="19">
        <v>693</v>
      </c>
      <c r="BG27" s="19">
        <v>861</v>
      </c>
      <c r="BH27" s="19">
        <v>189</v>
      </c>
      <c r="BI27" s="68">
        <v>1158</v>
      </c>
      <c r="BJ27" s="68">
        <v>945</v>
      </c>
      <c r="BK27" s="19">
        <v>177</v>
      </c>
      <c r="BL27" s="19">
        <v>1155</v>
      </c>
      <c r="BM27" s="19">
        <v>1143</v>
      </c>
      <c r="BN27" s="19">
        <v>186</v>
      </c>
      <c r="BO27" s="19">
        <v>1185</v>
      </c>
      <c r="BP27" s="19">
        <v>1248</v>
      </c>
    </row>
    <row r="28" spans="1:68" x14ac:dyDescent="0.25">
      <c r="A28" s="105" t="s">
        <v>39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BF28" s="8"/>
    </row>
    <row r="29" spans="1:68" x14ac:dyDescent="0.25">
      <c r="A29" s="32" t="s">
        <v>36</v>
      </c>
      <c r="B29" s="26">
        <v>628</v>
      </c>
      <c r="C29" s="26">
        <v>121</v>
      </c>
      <c r="D29" s="26">
        <v>762</v>
      </c>
      <c r="E29" s="26">
        <v>628</v>
      </c>
      <c r="F29" s="26">
        <v>123</v>
      </c>
      <c r="G29" s="26">
        <v>831</v>
      </c>
      <c r="H29" s="26">
        <v>595</v>
      </c>
      <c r="I29" s="26">
        <v>133</v>
      </c>
      <c r="J29" s="26">
        <v>802</v>
      </c>
      <c r="K29" s="26">
        <v>640</v>
      </c>
      <c r="L29" s="26">
        <v>131</v>
      </c>
      <c r="M29" s="26">
        <v>775</v>
      </c>
      <c r="N29" s="26">
        <v>581</v>
      </c>
      <c r="O29" s="26">
        <v>108</v>
      </c>
      <c r="P29" s="26">
        <v>718</v>
      </c>
      <c r="Q29" s="26">
        <v>523</v>
      </c>
      <c r="R29" s="26">
        <v>108</v>
      </c>
      <c r="S29" s="26">
        <v>719</v>
      </c>
      <c r="T29" s="26">
        <v>515</v>
      </c>
      <c r="U29" s="26">
        <v>101</v>
      </c>
      <c r="V29" s="26">
        <v>657</v>
      </c>
      <c r="W29" s="26">
        <v>502</v>
      </c>
      <c r="X29" s="26">
        <v>134</v>
      </c>
      <c r="Y29" s="26">
        <v>730</v>
      </c>
      <c r="Z29" s="26">
        <v>559</v>
      </c>
      <c r="AA29" s="26">
        <v>146</v>
      </c>
      <c r="AB29" s="26">
        <v>761</v>
      </c>
      <c r="AC29" s="26">
        <v>577</v>
      </c>
      <c r="AD29" s="26">
        <v>118</v>
      </c>
      <c r="AE29" s="26">
        <v>853</v>
      </c>
      <c r="AF29" s="26">
        <v>587</v>
      </c>
      <c r="AG29" s="26">
        <v>79</v>
      </c>
      <c r="AH29" s="26">
        <v>750</v>
      </c>
      <c r="AI29" s="26">
        <v>485</v>
      </c>
      <c r="AJ29" s="26">
        <v>86</v>
      </c>
      <c r="AK29" s="26">
        <v>684</v>
      </c>
      <c r="AL29" s="26">
        <v>401</v>
      </c>
      <c r="AM29" s="26">
        <v>62</v>
      </c>
      <c r="AN29" s="26">
        <v>549</v>
      </c>
      <c r="AO29" s="26">
        <v>318</v>
      </c>
      <c r="AP29" s="26">
        <v>59</v>
      </c>
      <c r="AQ29" s="26">
        <v>586</v>
      </c>
      <c r="AR29" s="26">
        <v>372</v>
      </c>
      <c r="AS29" s="26">
        <v>58</v>
      </c>
      <c r="AT29" s="26">
        <v>520</v>
      </c>
      <c r="AU29" s="26">
        <v>349</v>
      </c>
      <c r="AV29" s="26">
        <v>40</v>
      </c>
      <c r="AW29" s="26">
        <v>463</v>
      </c>
      <c r="AX29" s="26">
        <v>316</v>
      </c>
      <c r="AY29" s="26">
        <v>20</v>
      </c>
      <c r="AZ29" s="26">
        <v>453</v>
      </c>
      <c r="BA29" s="26">
        <v>264</v>
      </c>
      <c r="BB29" s="34">
        <v>22</v>
      </c>
      <c r="BC29" s="19">
        <v>327</v>
      </c>
      <c r="BD29" s="19">
        <v>138</v>
      </c>
      <c r="BE29" s="19">
        <v>19</v>
      </c>
      <c r="BF29" s="19">
        <v>234</v>
      </c>
      <c r="BG29" s="19">
        <v>96</v>
      </c>
      <c r="BH29" s="19">
        <v>22</v>
      </c>
      <c r="BI29" s="68">
        <v>203</v>
      </c>
      <c r="BJ29" s="68">
        <v>135</v>
      </c>
      <c r="BK29" s="19">
        <v>9</v>
      </c>
      <c r="BL29" s="19">
        <v>332</v>
      </c>
      <c r="BM29" s="19">
        <v>159</v>
      </c>
      <c r="BN29" s="19">
        <v>8</v>
      </c>
      <c r="BO29" s="19">
        <v>295</v>
      </c>
      <c r="BP29" s="19">
        <v>155</v>
      </c>
    </row>
    <row r="30" spans="1:68" x14ac:dyDescent="0.25">
      <c r="A30" s="32" t="s">
        <v>37</v>
      </c>
      <c r="B30" s="26">
        <v>64</v>
      </c>
      <c r="C30" s="26">
        <v>58</v>
      </c>
      <c r="D30" s="26">
        <v>59</v>
      </c>
      <c r="E30" s="26">
        <v>63</v>
      </c>
      <c r="F30" s="26">
        <v>59</v>
      </c>
      <c r="G30" s="26">
        <v>63</v>
      </c>
      <c r="H30" s="26">
        <v>49</v>
      </c>
      <c r="I30" s="26">
        <v>63</v>
      </c>
      <c r="J30" s="26">
        <v>49</v>
      </c>
      <c r="K30" s="26">
        <v>48</v>
      </c>
      <c r="L30" s="26">
        <v>55</v>
      </c>
      <c r="M30" s="26">
        <v>48</v>
      </c>
      <c r="N30" s="26">
        <v>57</v>
      </c>
      <c r="O30" s="26">
        <v>58</v>
      </c>
      <c r="P30" s="26">
        <v>45</v>
      </c>
      <c r="Q30" s="26">
        <v>47</v>
      </c>
      <c r="R30" s="26">
        <v>55</v>
      </c>
      <c r="S30" s="26">
        <v>45</v>
      </c>
      <c r="T30" s="26">
        <v>39</v>
      </c>
      <c r="U30" s="26">
        <v>48</v>
      </c>
      <c r="V30" s="26">
        <v>55</v>
      </c>
      <c r="W30" s="26">
        <v>35</v>
      </c>
      <c r="X30" s="26">
        <v>55</v>
      </c>
      <c r="Y30" s="26">
        <v>37</v>
      </c>
      <c r="Z30" s="26">
        <v>24</v>
      </c>
      <c r="AA30" s="26">
        <v>47</v>
      </c>
      <c r="AB30" s="26">
        <v>39</v>
      </c>
      <c r="AC30" s="26">
        <v>44</v>
      </c>
      <c r="AD30" s="26">
        <v>39</v>
      </c>
      <c r="AE30" s="26">
        <v>52</v>
      </c>
      <c r="AF30" s="26">
        <v>34</v>
      </c>
      <c r="AG30" s="26">
        <v>23</v>
      </c>
      <c r="AH30" s="26">
        <v>35</v>
      </c>
      <c r="AI30" s="26">
        <v>38</v>
      </c>
      <c r="AJ30" s="26">
        <v>37</v>
      </c>
      <c r="AK30" s="26">
        <v>24</v>
      </c>
      <c r="AL30" s="26">
        <v>24</v>
      </c>
      <c r="AM30" s="26">
        <v>28</v>
      </c>
      <c r="AN30" s="26">
        <v>30</v>
      </c>
      <c r="AO30" s="26">
        <v>14</v>
      </c>
      <c r="AP30" s="26">
        <v>23</v>
      </c>
      <c r="AQ30" s="26">
        <v>22</v>
      </c>
      <c r="AR30" s="26">
        <v>16</v>
      </c>
      <c r="AS30" s="26">
        <v>23</v>
      </c>
      <c r="AT30" s="26">
        <v>13</v>
      </c>
      <c r="AU30" s="26">
        <v>8</v>
      </c>
      <c r="AV30" s="26">
        <v>15</v>
      </c>
      <c r="AW30" s="26">
        <v>5</v>
      </c>
      <c r="AX30" s="26">
        <v>3</v>
      </c>
      <c r="AY30" s="26">
        <v>6</v>
      </c>
      <c r="AZ30" s="26">
        <v>6</v>
      </c>
      <c r="BA30" s="26">
        <v>2</v>
      </c>
      <c r="BB30" s="34">
        <v>2</v>
      </c>
      <c r="BC30" s="19">
        <v>2</v>
      </c>
      <c r="BD30" s="19">
        <v>1</v>
      </c>
      <c r="BE30" s="19">
        <v>3</v>
      </c>
      <c r="BF30" s="19">
        <v>3</v>
      </c>
      <c r="BG30" s="19">
        <v>3</v>
      </c>
      <c r="BH30" s="19">
        <v>4</v>
      </c>
      <c r="BI30" s="68">
        <v>0</v>
      </c>
      <c r="BJ30" s="68">
        <v>0</v>
      </c>
      <c r="BK30" s="19">
        <v>9</v>
      </c>
      <c r="BL30" s="19">
        <v>253</v>
      </c>
      <c r="BM30" s="19">
        <v>130</v>
      </c>
      <c r="BN30" s="19">
        <v>8</v>
      </c>
      <c r="BO30" s="19">
        <v>230</v>
      </c>
      <c r="BP30" s="19">
        <v>121</v>
      </c>
    </row>
    <row r="31" spans="1:68" x14ac:dyDescent="0.25">
      <c r="A31" s="32" t="s">
        <v>34</v>
      </c>
      <c r="B31" s="26">
        <v>2551</v>
      </c>
      <c r="C31" s="26">
        <v>421</v>
      </c>
      <c r="D31" s="26">
        <v>3462</v>
      </c>
      <c r="E31" s="26">
        <v>2639</v>
      </c>
      <c r="F31" s="26">
        <v>447</v>
      </c>
      <c r="G31" s="26">
        <v>3947</v>
      </c>
      <c r="H31" s="26">
        <v>2520</v>
      </c>
      <c r="I31" s="26">
        <v>493</v>
      </c>
      <c r="J31" s="26">
        <v>3783</v>
      </c>
      <c r="K31" s="26">
        <v>2714</v>
      </c>
      <c r="L31" s="26">
        <v>488</v>
      </c>
      <c r="M31" s="26">
        <v>3784</v>
      </c>
      <c r="N31" s="26">
        <v>2594</v>
      </c>
      <c r="O31" s="26">
        <v>397</v>
      </c>
      <c r="P31" s="26">
        <v>3548</v>
      </c>
      <c r="Q31" s="26">
        <v>2245</v>
      </c>
      <c r="R31" s="26">
        <v>393</v>
      </c>
      <c r="S31" s="26">
        <v>3449</v>
      </c>
      <c r="T31" s="26">
        <v>2093</v>
      </c>
      <c r="U31" s="26">
        <v>351</v>
      </c>
      <c r="V31" s="26">
        <v>3176</v>
      </c>
      <c r="W31" s="26">
        <v>2204</v>
      </c>
      <c r="X31" s="26">
        <v>476</v>
      </c>
      <c r="Y31" s="26">
        <v>3433</v>
      </c>
      <c r="Z31" s="26">
        <v>2585</v>
      </c>
      <c r="AA31" s="26">
        <v>537</v>
      </c>
      <c r="AB31" s="26">
        <v>3440</v>
      </c>
      <c r="AC31" s="26">
        <v>2537</v>
      </c>
      <c r="AD31" s="26">
        <v>449</v>
      </c>
      <c r="AE31" s="26">
        <v>3930</v>
      </c>
      <c r="AF31" s="26">
        <v>2558</v>
      </c>
      <c r="AG31" s="26">
        <v>303</v>
      </c>
      <c r="AH31" s="26">
        <v>3582</v>
      </c>
      <c r="AI31" s="26">
        <v>2234</v>
      </c>
      <c r="AJ31" s="26">
        <v>329</v>
      </c>
      <c r="AK31" s="26">
        <v>3233</v>
      </c>
      <c r="AL31" s="26">
        <v>1664</v>
      </c>
      <c r="AM31" s="26">
        <v>216</v>
      </c>
      <c r="AN31" s="26">
        <v>2514</v>
      </c>
      <c r="AO31" s="26">
        <v>1288</v>
      </c>
      <c r="AP31" s="26">
        <v>220</v>
      </c>
      <c r="AQ31" s="26">
        <v>2799</v>
      </c>
      <c r="AR31" s="26">
        <v>1604</v>
      </c>
      <c r="AS31" s="26">
        <v>221</v>
      </c>
      <c r="AT31" s="26">
        <v>2518</v>
      </c>
      <c r="AU31" s="26">
        <v>1476</v>
      </c>
      <c r="AV31" s="26">
        <v>146</v>
      </c>
      <c r="AW31" s="26">
        <v>1702</v>
      </c>
      <c r="AX31" s="26">
        <v>977</v>
      </c>
      <c r="AY31" s="26">
        <v>64</v>
      </c>
      <c r="AZ31" s="26">
        <v>1628</v>
      </c>
      <c r="BA31" s="26">
        <v>849</v>
      </c>
      <c r="BB31" s="34">
        <v>68</v>
      </c>
      <c r="BC31" s="19">
        <v>1100</v>
      </c>
      <c r="BD31" s="19">
        <v>352</v>
      </c>
      <c r="BE31" s="19">
        <v>61</v>
      </c>
      <c r="BF31" s="19">
        <v>803</v>
      </c>
      <c r="BG31" s="19">
        <v>288</v>
      </c>
      <c r="BH31" s="19">
        <v>61</v>
      </c>
      <c r="BI31" s="68">
        <v>682</v>
      </c>
      <c r="BJ31" s="68">
        <v>427</v>
      </c>
      <c r="BK31" s="19">
        <v>19</v>
      </c>
      <c r="BL31" s="19">
        <v>883</v>
      </c>
      <c r="BM31" s="19">
        <v>430</v>
      </c>
      <c r="BN31" s="19">
        <v>16</v>
      </c>
      <c r="BO31" s="19">
        <v>805</v>
      </c>
      <c r="BP31" s="19">
        <v>384</v>
      </c>
    </row>
    <row r="32" spans="1:68" x14ac:dyDescent="0.25">
      <c r="A32" s="91" t="s">
        <v>120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</row>
    <row r="33" spans="1:68" x14ac:dyDescent="0.25">
      <c r="A33" s="32" t="s">
        <v>40</v>
      </c>
      <c r="B33" s="104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107"/>
      <c r="U33" s="104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</row>
    <row r="34" spans="1:68" x14ac:dyDescent="0.25">
      <c r="A34" s="32" t="s">
        <v>33</v>
      </c>
      <c r="B34" s="26">
        <v>116</v>
      </c>
      <c r="C34" s="26">
        <v>80</v>
      </c>
      <c r="D34" s="26">
        <v>122</v>
      </c>
      <c r="E34" s="26">
        <v>141</v>
      </c>
      <c r="F34" s="26">
        <v>66</v>
      </c>
      <c r="G34" s="26">
        <v>130</v>
      </c>
      <c r="H34" s="26">
        <v>113</v>
      </c>
      <c r="I34" s="26">
        <v>42</v>
      </c>
      <c r="J34" s="26">
        <v>94</v>
      </c>
      <c r="K34" s="26">
        <v>83</v>
      </c>
      <c r="L34" s="26">
        <v>40</v>
      </c>
      <c r="M34" s="26">
        <v>74</v>
      </c>
      <c r="N34" s="26">
        <v>69</v>
      </c>
      <c r="O34" s="26">
        <v>41</v>
      </c>
      <c r="P34" s="26">
        <v>84</v>
      </c>
      <c r="Q34" s="26">
        <v>78</v>
      </c>
      <c r="R34" s="26">
        <v>34</v>
      </c>
      <c r="S34" s="26">
        <v>112</v>
      </c>
      <c r="T34" s="26">
        <v>112</v>
      </c>
      <c r="U34" s="26">
        <v>31</v>
      </c>
      <c r="V34" s="26">
        <v>127</v>
      </c>
      <c r="W34" s="26">
        <v>128</v>
      </c>
      <c r="X34" s="26">
        <v>35</v>
      </c>
      <c r="Y34" s="26">
        <v>161</v>
      </c>
      <c r="Z34" s="26">
        <v>149</v>
      </c>
      <c r="AA34" s="26">
        <v>48</v>
      </c>
      <c r="AB34" s="26">
        <v>161</v>
      </c>
      <c r="AC34" s="26">
        <v>159</v>
      </c>
      <c r="AD34" s="26">
        <v>44</v>
      </c>
      <c r="AE34" s="26">
        <v>188</v>
      </c>
      <c r="AF34" s="26">
        <v>157</v>
      </c>
      <c r="AG34" s="26">
        <v>31</v>
      </c>
      <c r="AH34" s="26">
        <v>180</v>
      </c>
      <c r="AI34" s="26">
        <v>150</v>
      </c>
      <c r="AJ34" s="26">
        <v>24</v>
      </c>
      <c r="AK34" s="26">
        <v>156</v>
      </c>
      <c r="AL34" s="26">
        <v>143</v>
      </c>
      <c r="AM34" s="26">
        <v>20</v>
      </c>
      <c r="AN34" s="26">
        <v>168</v>
      </c>
      <c r="AO34" s="26">
        <v>143</v>
      </c>
      <c r="AP34" s="26">
        <v>28</v>
      </c>
      <c r="AQ34" s="26">
        <v>155</v>
      </c>
      <c r="AR34" s="26">
        <v>151</v>
      </c>
      <c r="AS34" s="26">
        <v>22</v>
      </c>
      <c r="AT34" s="26">
        <v>166</v>
      </c>
      <c r="AU34" s="26">
        <v>156</v>
      </c>
      <c r="AV34" s="26">
        <v>26</v>
      </c>
      <c r="AW34" s="26">
        <v>182</v>
      </c>
      <c r="AX34" s="26">
        <v>177</v>
      </c>
      <c r="AY34" s="26">
        <v>31</v>
      </c>
      <c r="AZ34" s="26">
        <v>192</v>
      </c>
      <c r="BA34" s="26">
        <v>178</v>
      </c>
      <c r="BB34" s="34">
        <v>36</v>
      </c>
      <c r="BC34" s="19">
        <v>160</v>
      </c>
      <c r="BD34" s="19">
        <v>139</v>
      </c>
      <c r="BE34" s="19">
        <v>26</v>
      </c>
      <c r="BF34" s="19">
        <v>149</v>
      </c>
      <c r="BG34" s="19">
        <v>128</v>
      </c>
      <c r="BH34" s="19">
        <v>25</v>
      </c>
      <c r="BI34" s="68">
        <v>134</v>
      </c>
      <c r="BJ34" s="68">
        <v>113</v>
      </c>
      <c r="BK34" s="19">
        <v>27</v>
      </c>
      <c r="BL34" s="19">
        <v>125</v>
      </c>
      <c r="BM34" s="19">
        <v>136</v>
      </c>
      <c r="BN34" s="19">
        <v>23</v>
      </c>
      <c r="BO34" s="19">
        <v>138</v>
      </c>
      <c r="BP34" s="19">
        <v>111</v>
      </c>
    </row>
    <row r="35" spans="1:68" x14ac:dyDescent="0.25">
      <c r="A35" s="32" t="s">
        <v>34</v>
      </c>
      <c r="B35" s="26">
        <v>917</v>
      </c>
      <c r="C35" s="26">
        <v>391</v>
      </c>
      <c r="D35" s="26">
        <v>838</v>
      </c>
      <c r="E35" s="26">
        <v>1086</v>
      </c>
      <c r="F35" s="26">
        <v>321</v>
      </c>
      <c r="G35" s="26">
        <v>906</v>
      </c>
      <c r="H35" s="26">
        <v>826</v>
      </c>
      <c r="I35" s="26">
        <v>198</v>
      </c>
      <c r="J35" s="26">
        <v>703</v>
      </c>
      <c r="K35" s="26">
        <v>642</v>
      </c>
      <c r="L35" s="26">
        <v>175</v>
      </c>
      <c r="M35" s="26">
        <v>567</v>
      </c>
      <c r="N35" s="26">
        <v>515</v>
      </c>
      <c r="O35" s="26">
        <v>201</v>
      </c>
      <c r="P35" s="26">
        <v>747</v>
      </c>
      <c r="Q35" s="26">
        <v>666</v>
      </c>
      <c r="R35" s="26">
        <v>153</v>
      </c>
      <c r="S35" s="26">
        <v>1050</v>
      </c>
      <c r="T35" s="26">
        <v>928</v>
      </c>
      <c r="U35" s="26">
        <v>139</v>
      </c>
      <c r="V35" s="26">
        <v>1137</v>
      </c>
      <c r="W35" s="26">
        <v>1112</v>
      </c>
      <c r="X35" s="26">
        <v>147</v>
      </c>
      <c r="Y35" s="26">
        <v>1481</v>
      </c>
      <c r="Z35" s="26">
        <v>1326</v>
      </c>
      <c r="AA35" s="26">
        <v>212</v>
      </c>
      <c r="AB35" s="26">
        <v>1484</v>
      </c>
      <c r="AC35" s="26">
        <v>1381</v>
      </c>
      <c r="AD35" s="26">
        <v>206</v>
      </c>
      <c r="AE35" s="26">
        <v>1784</v>
      </c>
      <c r="AF35" s="26">
        <v>1500</v>
      </c>
      <c r="AG35" s="26">
        <v>138</v>
      </c>
      <c r="AH35" s="26">
        <v>1657</v>
      </c>
      <c r="AI35" s="26">
        <v>1291</v>
      </c>
      <c r="AJ35" s="26">
        <v>100</v>
      </c>
      <c r="AK35" s="26">
        <v>1426</v>
      </c>
      <c r="AL35" s="26">
        <v>1224</v>
      </c>
      <c r="AM35" s="26">
        <v>73</v>
      </c>
      <c r="AN35" s="26">
        <v>1482</v>
      </c>
      <c r="AO35" s="26">
        <v>1136</v>
      </c>
      <c r="AP35" s="26">
        <v>113</v>
      </c>
      <c r="AQ35" s="26">
        <v>1396</v>
      </c>
      <c r="AR35" s="26">
        <v>1277</v>
      </c>
      <c r="AS35" s="26">
        <v>96</v>
      </c>
      <c r="AT35" s="26">
        <v>1458</v>
      </c>
      <c r="AU35" s="26">
        <v>1147</v>
      </c>
      <c r="AV35" s="26">
        <v>117</v>
      </c>
      <c r="AW35" s="26">
        <v>1778</v>
      </c>
      <c r="AX35" s="26">
        <v>1535</v>
      </c>
      <c r="AY35" s="26">
        <v>146</v>
      </c>
      <c r="AZ35" s="26">
        <v>1760</v>
      </c>
      <c r="BA35" s="26">
        <v>1589</v>
      </c>
      <c r="BB35" s="34">
        <v>163</v>
      </c>
      <c r="BC35" s="19">
        <v>1532</v>
      </c>
      <c r="BD35" s="19">
        <v>1256</v>
      </c>
      <c r="BE35" s="19">
        <v>123</v>
      </c>
      <c r="BF35" s="19">
        <v>1345</v>
      </c>
      <c r="BG35" s="19">
        <v>1037</v>
      </c>
      <c r="BH35" s="19">
        <v>119</v>
      </c>
      <c r="BI35" s="68">
        <v>1268</v>
      </c>
      <c r="BJ35" s="68">
        <v>958</v>
      </c>
      <c r="BK35" s="19">
        <v>123</v>
      </c>
      <c r="BL35" s="19">
        <v>1192</v>
      </c>
      <c r="BM35" s="19">
        <v>1166</v>
      </c>
      <c r="BN35" s="19">
        <v>88</v>
      </c>
      <c r="BO35" s="19">
        <v>1291</v>
      </c>
      <c r="BP35" s="19">
        <v>994</v>
      </c>
    </row>
    <row r="36" spans="1:68" x14ac:dyDescent="0.25">
      <c r="A36" s="97" t="s">
        <v>41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BF36" s="8"/>
    </row>
    <row r="37" spans="1:68" x14ac:dyDescent="0.25">
      <c r="A37" s="32" t="s">
        <v>36</v>
      </c>
      <c r="B37" s="26">
        <v>30</v>
      </c>
      <c r="C37" s="26">
        <v>12</v>
      </c>
      <c r="D37" s="26">
        <v>39</v>
      </c>
      <c r="E37" s="26">
        <v>40</v>
      </c>
      <c r="F37" s="26">
        <v>10</v>
      </c>
      <c r="G37" s="26">
        <v>41</v>
      </c>
      <c r="H37" s="26">
        <v>43</v>
      </c>
      <c r="I37" s="26">
        <v>14</v>
      </c>
      <c r="J37" s="26">
        <v>37</v>
      </c>
      <c r="K37" s="26">
        <v>46</v>
      </c>
      <c r="L37" s="26">
        <v>18</v>
      </c>
      <c r="M37" s="26">
        <v>41</v>
      </c>
      <c r="N37" s="26">
        <v>44</v>
      </c>
      <c r="O37" s="26">
        <v>13</v>
      </c>
      <c r="P37" s="26">
        <v>46</v>
      </c>
      <c r="Q37" s="26">
        <v>50</v>
      </c>
      <c r="R37" s="26">
        <v>18</v>
      </c>
      <c r="S37" s="26">
        <v>58</v>
      </c>
      <c r="T37" s="26">
        <v>64</v>
      </c>
      <c r="U37" s="26">
        <v>21</v>
      </c>
      <c r="V37" s="26">
        <v>67</v>
      </c>
      <c r="W37" s="26">
        <v>93</v>
      </c>
      <c r="X37" s="26">
        <v>17</v>
      </c>
      <c r="Y37" s="26">
        <v>93</v>
      </c>
      <c r="Z37" s="26">
        <v>106</v>
      </c>
      <c r="AA37" s="26">
        <v>27</v>
      </c>
      <c r="AB37" s="26">
        <v>99</v>
      </c>
      <c r="AC37" s="26">
        <v>111</v>
      </c>
      <c r="AD37" s="26">
        <v>34</v>
      </c>
      <c r="AE37" s="26">
        <v>102</v>
      </c>
      <c r="AF37" s="26">
        <v>113</v>
      </c>
      <c r="AG37" s="26">
        <v>25</v>
      </c>
      <c r="AH37" s="26">
        <v>100</v>
      </c>
      <c r="AI37" s="26">
        <v>110</v>
      </c>
      <c r="AJ37" s="26">
        <v>22</v>
      </c>
      <c r="AK37" s="26">
        <v>100</v>
      </c>
      <c r="AL37" s="26">
        <v>113</v>
      </c>
      <c r="AM37" s="26">
        <v>29</v>
      </c>
      <c r="AN37" s="26">
        <v>112</v>
      </c>
      <c r="AO37" s="26">
        <v>124</v>
      </c>
      <c r="AP37" s="26">
        <v>22</v>
      </c>
      <c r="AQ37" s="26">
        <v>113</v>
      </c>
      <c r="AR37" s="26">
        <v>124</v>
      </c>
      <c r="AS37" s="26">
        <v>36</v>
      </c>
      <c r="AT37" s="26">
        <v>135</v>
      </c>
      <c r="AU37" s="26">
        <v>132</v>
      </c>
      <c r="AV37" s="26">
        <v>27</v>
      </c>
      <c r="AW37" s="26">
        <v>126</v>
      </c>
      <c r="AX37" s="26">
        <v>137</v>
      </c>
      <c r="AY37" s="26">
        <v>42</v>
      </c>
      <c r="AZ37" s="26">
        <v>149</v>
      </c>
      <c r="BA37" s="26">
        <v>157</v>
      </c>
      <c r="BB37" s="34">
        <v>52</v>
      </c>
      <c r="BC37" s="19">
        <v>125</v>
      </c>
      <c r="BD37" s="19">
        <v>128</v>
      </c>
      <c r="BE37" s="19">
        <v>43</v>
      </c>
      <c r="BF37" s="19">
        <v>138</v>
      </c>
      <c r="BG37" s="19">
        <v>143</v>
      </c>
      <c r="BH37" s="19">
        <v>39</v>
      </c>
      <c r="BI37" s="68">
        <v>111</v>
      </c>
      <c r="BJ37" s="68">
        <v>119</v>
      </c>
      <c r="BK37" s="19">
        <v>49</v>
      </c>
      <c r="BL37" s="19">
        <v>339</v>
      </c>
      <c r="BM37" s="19">
        <v>381</v>
      </c>
      <c r="BN37" s="19">
        <v>34</v>
      </c>
      <c r="BO37" s="19">
        <v>122</v>
      </c>
      <c r="BP37" s="19">
        <v>126</v>
      </c>
    </row>
    <row r="38" spans="1:68" x14ac:dyDescent="0.25">
      <c r="A38" s="32" t="s">
        <v>37</v>
      </c>
      <c r="B38" s="26">
        <v>9</v>
      </c>
      <c r="C38" s="26">
        <v>7</v>
      </c>
      <c r="D38" s="26">
        <v>12</v>
      </c>
      <c r="E38" s="26">
        <v>7</v>
      </c>
      <c r="F38" s="26">
        <v>6</v>
      </c>
      <c r="G38" s="26">
        <v>8</v>
      </c>
      <c r="H38" s="26">
        <v>15</v>
      </c>
      <c r="I38" s="26">
        <v>10</v>
      </c>
      <c r="J38" s="26">
        <v>18</v>
      </c>
      <c r="K38" s="26">
        <v>17</v>
      </c>
      <c r="L38" s="26">
        <v>9</v>
      </c>
      <c r="M38" s="26">
        <v>18</v>
      </c>
      <c r="N38" s="26">
        <v>21</v>
      </c>
      <c r="O38" s="26">
        <v>9</v>
      </c>
      <c r="P38" s="26">
        <v>17</v>
      </c>
      <c r="Q38" s="26">
        <v>20</v>
      </c>
      <c r="R38" s="26">
        <v>12</v>
      </c>
      <c r="S38" s="26">
        <v>18</v>
      </c>
      <c r="T38" s="26">
        <v>15</v>
      </c>
      <c r="U38" s="26">
        <v>14</v>
      </c>
      <c r="V38" s="26">
        <v>18</v>
      </c>
      <c r="W38" s="26">
        <v>22</v>
      </c>
      <c r="X38" s="26">
        <v>10</v>
      </c>
      <c r="Y38" s="26">
        <v>15</v>
      </c>
      <c r="Z38" s="26">
        <v>25</v>
      </c>
      <c r="AA38" s="26">
        <v>14</v>
      </c>
      <c r="AB38" s="26">
        <v>23</v>
      </c>
      <c r="AC38" s="26">
        <v>22</v>
      </c>
      <c r="AD38" s="26">
        <v>23</v>
      </c>
      <c r="AE38" s="26">
        <v>26</v>
      </c>
      <c r="AF38" s="26">
        <v>33</v>
      </c>
      <c r="AG38" s="26">
        <v>16</v>
      </c>
      <c r="AH38" s="26">
        <v>20</v>
      </c>
      <c r="AI38" s="26">
        <v>25</v>
      </c>
      <c r="AJ38" s="26">
        <v>16</v>
      </c>
      <c r="AK38" s="26">
        <v>18</v>
      </c>
      <c r="AL38" s="26">
        <v>29</v>
      </c>
      <c r="AM38" s="26">
        <v>20</v>
      </c>
      <c r="AN38" s="26">
        <v>20</v>
      </c>
      <c r="AO38" s="26">
        <v>25</v>
      </c>
      <c r="AP38" s="26">
        <v>16</v>
      </c>
      <c r="AQ38" s="26">
        <v>30</v>
      </c>
      <c r="AR38" s="26">
        <v>30</v>
      </c>
      <c r="AS38" s="26">
        <v>29</v>
      </c>
      <c r="AT38" s="26">
        <v>33</v>
      </c>
      <c r="AU38" s="26">
        <v>25</v>
      </c>
      <c r="AV38" s="26">
        <v>19</v>
      </c>
      <c r="AW38" s="26">
        <v>35</v>
      </c>
      <c r="AX38" s="26">
        <v>31</v>
      </c>
      <c r="AY38" s="26">
        <v>30</v>
      </c>
      <c r="AZ38" s="26">
        <v>36</v>
      </c>
      <c r="BA38" s="26">
        <v>40</v>
      </c>
      <c r="BB38" s="34">
        <v>32</v>
      </c>
      <c r="BC38" s="19">
        <v>25</v>
      </c>
      <c r="BD38" s="19">
        <v>31</v>
      </c>
      <c r="BE38" s="19">
        <v>35</v>
      </c>
      <c r="BF38" s="19">
        <v>33</v>
      </c>
      <c r="BG38" s="19">
        <v>40</v>
      </c>
      <c r="BH38" s="19">
        <v>27</v>
      </c>
      <c r="BI38" s="68">
        <v>37</v>
      </c>
      <c r="BJ38" s="68">
        <v>41</v>
      </c>
      <c r="BK38" s="19">
        <v>32</v>
      </c>
      <c r="BL38" s="19">
        <v>112</v>
      </c>
      <c r="BM38" s="19">
        <v>123</v>
      </c>
      <c r="BN38" s="19">
        <v>21</v>
      </c>
      <c r="BO38" s="19">
        <v>27</v>
      </c>
      <c r="BP38" s="19">
        <v>40</v>
      </c>
    </row>
    <row r="39" spans="1:68" x14ac:dyDescent="0.25">
      <c r="A39" s="32" t="s">
        <v>34</v>
      </c>
      <c r="B39" s="26">
        <v>132</v>
      </c>
      <c r="C39" s="26">
        <v>48</v>
      </c>
      <c r="D39" s="26">
        <v>199</v>
      </c>
      <c r="E39" s="26">
        <v>182</v>
      </c>
      <c r="F39" s="26">
        <v>36</v>
      </c>
      <c r="G39" s="26">
        <v>216</v>
      </c>
      <c r="H39" s="26">
        <v>241</v>
      </c>
      <c r="I39" s="26">
        <v>45</v>
      </c>
      <c r="J39" s="26">
        <v>221</v>
      </c>
      <c r="K39" s="26">
        <v>266</v>
      </c>
      <c r="L39" s="26">
        <v>73</v>
      </c>
      <c r="M39" s="26">
        <v>278</v>
      </c>
      <c r="N39" s="26">
        <v>269</v>
      </c>
      <c r="O39" s="26">
        <v>54</v>
      </c>
      <c r="P39" s="26">
        <v>270</v>
      </c>
      <c r="Q39" s="26">
        <v>315</v>
      </c>
      <c r="R39" s="26">
        <v>67</v>
      </c>
      <c r="S39" s="26">
        <v>377</v>
      </c>
      <c r="T39" s="26">
        <v>523</v>
      </c>
      <c r="U39" s="26">
        <v>86</v>
      </c>
      <c r="V39" s="26">
        <v>530</v>
      </c>
      <c r="W39" s="26">
        <v>666</v>
      </c>
      <c r="X39" s="26">
        <v>69</v>
      </c>
      <c r="Y39" s="26">
        <v>687</v>
      </c>
      <c r="Z39" s="26">
        <v>733</v>
      </c>
      <c r="AA39" s="26">
        <v>110</v>
      </c>
      <c r="AB39" s="26">
        <v>701</v>
      </c>
      <c r="AC39" s="26">
        <v>859</v>
      </c>
      <c r="AD39" s="26">
        <v>170</v>
      </c>
      <c r="AE39" s="26">
        <v>785</v>
      </c>
      <c r="AF39" s="26">
        <v>884</v>
      </c>
      <c r="AG39" s="26">
        <v>112</v>
      </c>
      <c r="AH39" s="26">
        <v>796</v>
      </c>
      <c r="AI39" s="26">
        <v>927</v>
      </c>
      <c r="AJ39" s="26">
        <v>114</v>
      </c>
      <c r="AK39" s="26">
        <v>774</v>
      </c>
      <c r="AL39" s="26">
        <v>964</v>
      </c>
      <c r="AM39" s="26">
        <v>130</v>
      </c>
      <c r="AN39" s="26">
        <v>932</v>
      </c>
      <c r="AO39" s="26">
        <v>1077</v>
      </c>
      <c r="AP39" s="26">
        <v>99</v>
      </c>
      <c r="AQ39" s="26">
        <v>1023</v>
      </c>
      <c r="AR39" s="26">
        <v>1084</v>
      </c>
      <c r="AS39" s="26">
        <v>200</v>
      </c>
      <c r="AT39" s="26">
        <v>1154</v>
      </c>
      <c r="AU39" s="26">
        <v>1204</v>
      </c>
      <c r="AV39" s="26">
        <v>136</v>
      </c>
      <c r="AW39" s="26">
        <v>1066</v>
      </c>
      <c r="AX39" s="26">
        <v>1260</v>
      </c>
      <c r="AY39" s="26">
        <v>204</v>
      </c>
      <c r="AZ39" s="26">
        <v>1282</v>
      </c>
      <c r="BA39" s="26">
        <v>1258</v>
      </c>
      <c r="BB39" s="34">
        <v>247</v>
      </c>
      <c r="BC39" s="19">
        <v>976</v>
      </c>
      <c r="BD39" s="19">
        <v>1101</v>
      </c>
      <c r="BE39" s="19">
        <v>199</v>
      </c>
      <c r="BF39" s="19">
        <v>1128</v>
      </c>
      <c r="BG39" s="19">
        <v>1270</v>
      </c>
      <c r="BH39" s="19">
        <v>198</v>
      </c>
      <c r="BI39" s="68">
        <v>961</v>
      </c>
      <c r="BJ39" s="68">
        <v>1087</v>
      </c>
      <c r="BK39" s="19">
        <v>156</v>
      </c>
      <c r="BL39" s="19">
        <v>971</v>
      </c>
      <c r="BM39" s="19">
        <v>1110</v>
      </c>
      <c r="BN39" s="19">
        <v>155</v>
      </c>
      <c r="BO39" s="19">
        <v>994</v>
      </c>
      <c r="BP39" s="19">
        <v>1191</v>
      </c>
    </row>
    <row r="40" spans="1:68" x14ac:dyDescent="0.25">
      <c r="A40" s="97" t="s">
        <v>42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BF40" s="8"/>
    </row>
    <row r="41" spans="1:68" x14ac:dyDescent="0.25">
      <c r="A41" s="32" t="s">
        <v>36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1">
        <v>1</v>
      </c>
      <c r="AV41" s="35">
        <v>1</v>
      </c>
      <c r="AW41" s="35">
        <v>1</v>
      </c>
      <c r="AX41" s="35">
        <v>1</v>
      </c>
      <c r="AY41" s="35">
        <v>1</v>
      </c>
      <c r="AZ41" s="35">
        <v>1</v>
      </c>
      <c r="BA41" s="35">
        <v>1</v>
      </c>
      <c r="BB41" s="36">
        <v>1</v>
      </c>
      <c r="BC41" s="19">
        <v>3</v>
      </c>
      <c r="BD41" s="19">
        <v>6</v>
      </c>
      <c r="BE41" s="19">
        <v>3</v>
      </c>
      <c r="BF41" s="19">
        <v>7</v>
      </c>
      <c r="BG41" s="19">
        <v>8</v>
      </c>
      <c r="BH41" s="19">
        <v>0</v>
      </c>
      <c r="BI41" s="68">
        <v>14</v>
      </c>
      <c r="BJ41" s="68">
        <v>10</v>
      </c>
      <c r="BK41" s="19">
        <v>14</v>
      </c>
      <c r="BL41" s="19">
        <v>43</v>
      </c>
      <c r="BM41" s="19">
        <v>40</v>
      </c>
      <c r="BN41" s="19">
        <v>3</v>
      </c>
      <c r="BO41" s="19">
        <v>11</v>
      </c>
      <c r="BP41" s="19">
        <v>15</v>
      </c>
    </row>
    <row r="42" spans="1:68" x14ac:dyDescent="0.25">
      <c r="A42" s="32" t="s">
        <v>37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1">
        <v>1</v>
      </c>
      <c r="AV42" s="35">
        <v>1</v>
      </c>
      <c r="AW42" s="35">
        <v>1</v>
      </c>
      <c r="AX42" s="35">
        <v>1</v>
      </c>
      <c r="AY42" s="35">
        <v>1</v>
      </c>
      <c r="AZ42" s="35">
        <v>1</v>
      </c>
      <c r="BA42" s="35">
        <v>1</v>
      </c>
      <c r="BB42" s="36">
        <v>1</v>
      </c>
      <c r="BC42" s="19">
        <v>1</v>
      </c>
      <c r="BD42" s="19">
        <v>4</v>
      </c>
      <c r="BE42" s="19">
        <v>3</v>
      </c>
      <c r="BF42" s="19">
        <v>6</v>
      </c>
      <c r="BG42" s="19">
        <v>7</v>
      </c>
      <c r="BH42" s="19">
        <v>7</v>
      </c>
      <c r="BI42" s="68">
        <v>12</v>
      </c>
      <c r="BJ42" s="68">
        <v>8</v>
      </c>
      <c r="BK42" s="19">
        <v>9</v>
      </c>
      <c r="BL42" s="19">
        <v>13</v>
      </c>
      <c r="BM42" s="19">
        <v>10</v>
      </c>
      <c r="BN42" s="19">
        <v>3</v>
      </c>
      <c r="BO42" s="19">
        <v>10</v>
      </c>
      <c r="BP42" s="19">
        <v>12</v>
      </c>
    </row>
    <row r="43" spans="1:68" x14ac:dyDescent="0.25">
      <c r="A43" s="32" t="s">
        <v>34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1">
        <v>9</v>
      </c>
      <c r="AV43" s="35">
        <v>3</v>
      </c>
      <c r="AW43" s="35">
        <v>15</v>
      </c>
      <c r="AX43" s="35">
        <v>12</v>
      </c>
      <c r="AY43" s="35">
        <v>3</v>
      </c>
      <c r="AZ43" s="35">
        <v>8</v>
      </c>
      <c r="BA43" s="35">
        <v>6</v>
      </c>
      <c r="BB43" s="36">
        <v>3</v>
      </c>
      <c r="BC43" s="19">
        <v>21</v>
      </c>
      <c r="BD43" s="19">
        <v>42</v>
      </c>
      <c r="BE43" s="19">
        <v>12</v>
      </c>
      <c r="BF43" s="19">
        <v>72</v>
      </c>
      <c r="BG43" s="19">
        <v>84</v>
      </c>
      <c r="BH43" s="19">
        <v>6</v>
      </c>
      <c r="BI43" s="68">
        <v>120</v>
      </c>
      <c r="BJ43" s="68">
        <v>96</v>
      </c>
      <c r="BK43" s="19">
        <v>42</v>
      </c>
      <c r="BL43" s="19">
        <v>129</v>
      </c>
      <c r="BM43" s="19">
        <v>120</v>
      </c>
      <c r="BN43" s="19">
        <v>21</v>
      </c>
      <c r="BO43" s="19">
        <v>114</v>
      </c>
      <c r="BP43" s="19">
        <v>156</v>
      </c>
    </row>
    <row r="44" spans="1:68" x14ac:dyDescent="0.25">
      <c r="A44" s="97" t="s">
        <v>43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</row>
    <row r="45" spans="1:68" x14ac:dyDescent="0.25">
      <c r="A45" s="32" t="s">
        <v>36</v>
      </c>
      <c r="B45" s="33"/>
      <c r="C45" s="33"/>
      <c r="D45" s="26">
        <v>24</v>
      </c>
      <c r="E45" s="26">
        <v>25</v>
      </c>
      <c r="F45" s="26">
        <v>6</v>
      </c>
      <c r="G45" s="26">
        <v>29</v>
      </c>
      <c r="H45" s="26">
        <v>17</v>
      </c>
      <c r="I45" s="26">
        <v>5</v>
      </c>
      <c r="J45" s="26">
        <v>24</v>
      </c>
      <c r="K45" s="26">
        <v>13</v>
      </c>
      <c r="L45" s="26">
        <v>1</v>
      </c>
      <c r="M45" s="26">
        <v>10</v>
      </c>
      <c r="N45" s="26">
        <v>12</v>
      </c>
      <c r="O45" s="26">
        <v>1</v>
      </c>
      <c r="P45" s="26">
        <v>13</v>
      </c>
      <c r="Q45" s="26">
        <v>9</v>
      </c>
      <c r="R45" s="26">
        <v>2</v>
      </c>
      <c r="S45" s="26">
        <v>27</v>
      </c>
      <c r="T45" s="26">
        <v>21</v>
      </c>
      <c r="U45" s="26">
        <v>4</v>
      </c>
      <c r="V45" s="26">
        <v>33</v>
      </c>
      <c r="W45" s="26">
        <v>25</v>
      </c>
      <c r="X45" s="26">
        <v>1</v>
      </c>
      <c r="Y45" s="26">
        <v>30</v>
      </c>
      <c r="Z45" s="26">
        <v>21</v>
      </c>
      <c r="AA45" s="26">
        <v>7</v>
      </c>
      <c r="AB45" s="26">
        <v>32</v>
      </c>
      <c r="AC45" s="26">
        <v>22</v>
      </c>
      <c r="AD45" s="26">
        <v>6</v>
      </c>
      <c r="AE45" s="26">
        <v>35</v>
      </c>
      <c r="AF45" s="26">
        <v>20</v>
      </c>
      <c r="AG45" s="26">
        <v>2</v>
      </c>
      <c r="AH45" s="26">
        <v>32</v>
      </c>
      <c r="AI45" s="26">
        <v>18</v>
      </c>
      <c r="AJ45" s="26">
        <v>2</v>
      </c>
      <c r="AK45" s="26">
        <v>27</v>
      </c>
      <c r="AL45" s="26">
        <v>16</v>
      </c>
      <c r="AM45" s="26">
        <v>3</v>
      </c>
      <c r="AN45" s="26">
        <v>22</v>
      </c>
      <c r="AO45" s="26">
        <v>16</v>
      </c>
      <c r="AP45" s="26">
        <v>0</v>
      </c>
      <c r="AQ45" s="26">
        <v>18</v>
      </c>
      <c r="AR45" s="26">
        <v>13</v>
      </c>
      <c r="AS45" s="26">
        <v>3</v>
      </c>
      <c r="AT45" s="26">
        <v>19</v>
      </c>
      <c r="AU45" s="26">
        <v>14</v>
      </c>
      <c r="AV45" s="26">
        <v>1</v>
      </c>
      <c r="AW45" s="26">
        <v>17</v>
      </c>
      <c r="AX45" s="26">
        <v>17</v>
      </c>
      <c r="AY45" s="26">
        <v>0</v>
      </c>
      <c r="AZ45" s="26">
        <v>21</v>
      </c>
      <c r="BA45" s="26">
        <v>14</v>
      </c>
      <c r="BB45" s="34">
        <v>1</v>
      </c>
      <c r="BC45" s="19">
        <v>15</v>
      </c>
      <c r="BD45" s="19">
        <v>4</v>
      </c>
      <c r="BE45" s="19">
        <v>0</v>
      </c>
      <c r="BF45" s="19">
        <v>9</v>
      </c>
      <c r="BG45" s="19">
        <v>4</v>
      </c>
      <c r="BH45" s="19">
        <v>1</v>
      </c>
      <c r="BI45" s="68">
        <v>10</v>
      </c>
      <c r="BJ45" s="68">
        <v>7</v>
      </c>
      <c r="BK45" s="19">
        <v>0</v>
      </c>
      <c r="BL45" s="19">
        <v>10</v>
      </c>
      <c r="BM45" s="19">
        <v>11</v>
      </c>
      <c r="BN45" s="19">
        <v>0</v>
      </c>
      <c r="BO45" s="19">
        <v>7</v>
      </c>
      <c r="BP45" s="19">
        <v>3</v>
      </c>
    </row>
    <row r="46" spans="1:68" x14ac:dyDescent="0.25">
      <c r="A46" s="32" t="s">
        <v>37</v>
      </c>
      <c r="B46" s="33"/>
      <c r="C46" s="33"/>
      <c r="D46" s="26">
        <v>3</v>
      </c>
      <c r="E46" s="26">
        <v>2</v>
      </c>
      <c r="F46" s="26">
        <v>4</v>
      </c>
      <c r="G46" s="26">
        <v>3</v>
      </c>
      <c r="H46" s="26">
        <v>1</v>
      </c>
      <c r="I46" s="26">
        <v>1</v>
      </c>
      <c r="J46" s="26">
        <v>0</v>
      </c>
      <c r="K46" s="26">
        <v>1</v>
      </c>
      <c r="L46" s="26">
        <v>0</v>
      </c>
      <c r="M46" s="26">
        <v>0</v>
      </c>
      <c r="N46" s="26">
        <v>0</v>
      </c>
      <c r="O46" s="26">
        <v>1</v>
      </c>
      <c r="P46" s="26">
        <v>3</v>
      </c>
      <c r="Q46" s="26">
        <v>1</v>
      </c>
      <c r="R46" s="26">
        <v>0</v>
      </c>
      <c r="S46" s="26">
        <v>0</v>
      </c>
      <c r="T46" s="26">
        <v>2</v>
      </c>
      <c r="U46" s="26">
        <v>3</v>
      </c>
      <c r="V46" s="26">
        <v>2</v>
      </c>
      <c r="W46" s="26">
        <v>2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1</v>
      </c>
      <c r="AF46" s="26">
        <v>1</v>
      </c>
      <c r="AG46" s="26">
        <v>1</v>
      </c>
      <c r="AH46" s="26">
        <v>1</v>
      </c>
      <c r="AI46" s="26">
        <v>0</v>
      </c>
      <c r="AJ46" s="26">
        <v>0</v>
      </c>
      <c r="AK46" s="26">
        <v>1</v>
      </c>
      <c r="AL46" s="26">
        <v>0</v>
      </c>
      <c r="AM46" s="26">
        <v>1</v>
      </c>
      <c r="AN46" s="26">
        <v>1</v>
      </c>
      <c r="AO46" s="26">
        <v>1</v>
      </c>
      <c r="AP46" s="26">
        <v>0</v>
      </c>
      <c r="AQ46" s="26">
        <v>1</v>
      </c>
      <c r="AR46" s="26">
        <v>0</v>
      </c>
      <c r="AS46" s="26">
        <v>2</v>
      </c>
      <c r="AT46" s="26">
        <v>0</v>
      </c>
      <c r="AU46" s="26">
        <v>0</v>
      </c>
      <c r="AV46" s="26">
        <v>1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34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68">
        <v>0</v>
      </c>
      <c r="BJ46" s="68">
        <v>0</v>
      </c>
      <c r="BK46" s="19">
        <v>0</v>
      </c>
      <c r="BL46" s="19">
        <v>9</v>
      </c>
      <c r="BM46" s="19">
        <v>8</v>
      </c>
      <c r="BN46" s="19">
        <v>0</v>
      </c>
      <c r="BO46" s="19">
        <v>7</v>
      </c>
      <c r="BP46" s="19">
        <v>3</v>
      </c>
    </row>
    <row r="47" spans="1:68" x14ac:dyDescent="0.25">
      <c r="A47" s="32" t="s">
        <v>34</v>
      </c>
      <c r="B47" s="33"/>
      <c r="C47" s="33"/>
      <c r="D47" s="26">
        <v>96</v>
      </c>
      <c r="E47" s="26">
        <v>122</v>
      </c>
      <c r="F47" s="26">
        <v>28</v>
      </c>
      <c r="G47" s="26">
        <v>152</v>
      </c>
      <c r="H47" s="26">
        <v>105</v>
      </c>
      <c r="I47" s="26">
        <v>19</v>
      </c>
      <c r="J47" s="26">
        <v>120</v>
      </c>
      <c r="K47" s="26">
        <v>62</v>
      </c>
      <c r="L47" s="26">
        <v>3</v>
      </c>
      <c r="M47" s="26">
        <v>49</v>
      </c>
      <c r="N47" s="26">
        <v>56</v>
      </c>
      <c r="O47" s="26">
        <v>7</v>
      </c>
      <c r="P47" s="26">
        <v>69</v>
      </c>
      <c r="Q47" s="26">
        <v>45</v>
      </c>
      <c r="R47" s="26">
        <v>9</v>
      </c>
      <c r="S47" s="26">
        <v>138</v>
      </c>
      <c r="T47" s="26">
        <v>104</v>
      </c>
      <c r="U47" s="26">
        <v>18</v>
      </c>
      <c r="V47" s="26">
        <v>169</v>
      </c>
      <c r="W47" s="26">
        <v>107</v>
      </c>
      <c r="X47" s="26">
        <v>3</v>
      </c>
      <c r="Y47" s="26">
        <v>158</v>
      </c>
      <c r="Z47" s="26">
        <v>89</v>
      </c>
      <c r="AA47" s="26">
        <v>28</v>
      </c>
      <c r="AB47" s="26">
        <v>144</v>
      </c>
      <c r="AC47" s="26">
        <v>96</v>
      </c>
      <c r="AD47" s="26">
        <v>19</v>
      </c>
      <c r="AE47" s="26">
        <v>161</v>
      </c>
      <c r="AF47" s="26">
        <v>92</v>
      </c>
      <c r="AG47" s="26">
        <v>6</v>
      </c>
      <c r="AH47" s="26">
        <v>148</v>
      </c>
      <c r="AI47" s="26">
        <v>80</v>
      </c>
      <c r="AJ47" s="26">
        <v>7</v>
      </c>
      <c r="AK47" s="26">
        <v>118</v>
      </c>
      <c r="AL47" s="26">
        <v>60</v>
      </c>
      <c r="AM47" s="26">
        <v>9</v>
      </c>
      <c r="AN47" s="26">
        <v>100</v>
      </c>
      <c r="AO47" s="26">
        <v>58</v>
      </c>
      <c r="AP47" s="26">
        <v>0</v>
      </c>
      <c r="AQ47" s="26">
        <v>97</v>
      </c>
      <c r="AR47" s="26">
        <v>61</v>
      </c>
      <c r="AS47" s="26">
        <v>9</v>
      </c>
      <c r="AT47" s="26">
        <v>86</v>
      </c>
      <c r="AU47" s="26">
        <v>86</v>
      </c>
      <c r="AV47" s="26">
        <v>3</v>
      </c>
      <c r="AW47" s="26">
        <v>65</v>
      </c>
      <c r="AX47" s="26">
        <v>52</v>
      </c>
      <c r="AY47" s="26">
        <v>0</v>
      </c>
      <c r="AZ47" s="26">
        <v>92</v>
      </c>
      <c r="BA47" s="26">
        <v>48</v>
      </c>
      <c r="BB47" s="34">
        <v>2</v>
      </c>
      <c r="BC47" s="19">
        <v>46</v>
      </c>
      <c r="BD47" s="19">
        <v>9</v>
      </c>
      <c r="BE47" s="19">
        <v>0</v>
      </c>
      <c r="BF47" s="19">
        <v>28</v>
      </c>
      <c r="BG47" s="19">
        <v>14</v>
      </c>
      <c r="BH47" s="19">
        <v>5</v>
      </c>
      <c r="BI47" s="68">
        <v>28</v>
      </c>
      <c r="BJ47" s="68">
        <v>21</v>
      </c>
      <c r="BK47" s="19">
        <v>0</v>
      </c>
      <c r="BL47" s="19">
        <v>27</v>
      </c>
      <c r="BM47" s="19">
        <v>27</v>
      </c>
      <c r="BN47" s="19">
        <v>0</v>
      </c>
      <c r="BO47" s="19">
        <v>27</v>
      </c>
      <c r="BP47" s="19">
        <v>7</v>
      </c>
    </row>
    <row r="48" spans="1:68" x14ac:dyDescent="0.25">
      <c r="A48" s="91" t="s">
        <v>121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</row>
    <row r="49" spans="1:68" x14ac:dyDescent="0.25">
      <c r="A49" s="32" t="s">
        <v>36</v>
      </c>
      <c r="B49" s="26">
        <v>620</v>
      </c>
      <c r="C49" s="26">
        <v>339</v>
      </c>
      <c r="D49" s="26">
        <v>756</v>
      </c>
      <c r="E49" s="26">
        <v>775</v>
      </c>
      <c r="F49" s="26">
        <v>462</v>
      </c>
      <c r="G49" s="26">
        <v>870</v>
      </c>
      <c r="H49" s="26">
        <v>939</v>
      </c>
      <c r="I49" s="26">
        <v>620</v>
      </c>
      <c r="J49" s="26">
        <v>1047</v>
      </c>
      <c r="K49" s="26">
        <v>1216</v>
      </c>
      <c r="L49" s="26">
        <v>652</v>
      </c>
      <c r="M49" s="26">
        <v>1224</v>
      </c>
      <c r="N49" s="26">
        <v>1460</v>
      </c>
      <c r="O49" s="26">
        <v>733</v>
      </c>
      <c r="P49" s="26">
        <v>1398</v>
      </c>
      <c r="Q49" s="26">
        <v>1361</v>
      </c>
      <c r="R49" s="26">
        <v>755</v>
      </c>
      <c r="S49" s="26">
        <v>1442</v>
      </c>
      <c r="T49" s="26">
        <v>1566</v>
      </c>
      <c r="U49" s="26">
        <v>773</v>
      </c>
      <c r="V49" s="26">
        <v>1619</v>
      </c>
      <c r="W49" s="26">
        <v>1719</v>
      </c>
      <c r="X49" s="26">
        <v>840</v>
      </c>
      <c r="Y49" s="26">
        <v>1806</v>
      </c>
      <c r="Z49" s="26">
        <v>1897</v>
      </c>
      <c r="AA49" s="26">
        <v>957</v>
      </c>
      <c r="AB49" s="26">
        <v>1881</v>
      </c>
      <c r="AC49" s="26">
        <v>1992</v>
      </c>
      <c r="AD49" s="26">
        <v>953</v>
      </c>
      <c r="AE49" s="26">
        <v>1981</v>
      </c>
      <c r="AF49" s="26">
        <v>2029</v>
      </c>
      <c r="AG49" s="26">
        <v>887</v>
      </c>
      <c r="AH49" s="26">
        <v>1999</v>
      </c>
      <c r="AI49" s="26">
        <v>2054</v>
      </c>
      <c r="AJ49" s="26">
        <v>812</v>
      </c>
      <c r="AK49" s="26">
        <v>1858</v>
      </c>
      <c r="AL49" s="26">
        <v>1875</v>
      </c>
      <c r="AM49" s="26">
        <v>730</v>
      </c>
      <c r="AN49" s="26">
        <v>1765</v>
      </c>
      <c r="AO49" s="26">
        <v>1833</v>
      </c>
      <c r="AP49" s="26">
        <v>770</v>
      </c>
      <c r="AQ49" s="26">
        <v>1815</v>
      </c>
      <c r="AR49" s="26">
        <v>1844</v>
      </c>
      <c r="AS49" s="26">
        <v>739</v>
      </c>
      <c r="AT49" s="26">
        <v>1795</v>
      </c>
      <c r="AU49" s="26">
        <v>1802</v>
      </c>
      <c r="AV49" s="26">
        <v>698</v>
      </c>
      <c r="AW49" s="26">
        <v>1784</v>
      </c>
      <c r="AX49" s="26">
        <v>1867</v>
      </c>
      <c r="AY49" s="26">
        <v>724</v>
      </c>
      <c r="AZ49" s="26">
        <v>1798</v>
      </c>
      <c r="BA49" s="26">
        <v>1866</v>
      </c>
      <c r="BB49" s="34">
        <v>761</v>
      </c>
      <c r="BC49" s="19">
        <v>1973</v>
      </c>
      <c r="BD49" s="19">
        <v>2049</v>
      </c>
      <c r="BE49" s="19">
        <v>1135</v>
      </c>
      <c r="BF49" s="19">
        <v>2500</v>
      </c>
      <c r="BG49" s="19">
        <v>2354</v>
      </c>
      <c r="BH49" s="19">
        <v>850</v>
      </c>
      <c r="BI49" s="68">
        <v>2102</v>
      </c>
      <c r="BJ49" s="68">
        <v>2139</v>
      </c>
      <c r="BK49" s="19">
        <v>1393</v>
      </c>
      <c r="BL49" s="19">
        <v>5037</v>
      </c>
      <c r="BM49" s="19">
        <v>5449</v>
      </c>
      <c r="BN49" s="19">
        <v>800</v>
      </c>
      <c r="BO49" s="19">
        <v>2385</v>
      </c>
      <c r="BP49" s="19">
        <v>2444</v>
      </c>
    </row>
    <row r="50" spans="1:68" x14ac:dyDescent="0.25">
      <c r="A50" s="32" t="s">
        <v>37</v>
      </c>
      <c r="B50" s="26">
        <v>402</v>
      </c>
      <c r="C50" s="26">
        <v>288</v>
      </c>
      <c r="D50" s="26">
        <v>428</v>
      </c>
      <c r="E50" s="26">
        <v>409</v>
      </c>
      <c r="F50" s="26">
        <v>360</v>
      </c>
      <c r="G50" s="26">
        <v>459</v>
      </c>
      <c r="H50" s="26">
        <v>484</v>
      </c>
      <c r="I50" s="26">
        <v>514</v>
      </c>
      <c r="J50" s="26">
        <v>515</v>
      </c>
      <c r="K50" s="26">
        <v>583</v>
      </c>
      <c r="L50" s="26">
        <v>499</v>
      </c>
      <c r="M50" s="26">
        <v>578</v>
      </c>
      <c r="N50" s="26">
        <v>704</v>
      </c>
      <c r="O50" s="26">
        <v>615</v>
      </c>
      <c r="P50" s="26">
        <v>735</v>
      </c>
      <c r="Q50" s="26">
        <v>655</v>
      </c>
      <c r="R50" s="26">
        <v>597</v>
      </c>
      <c r="S50" s="26">
        <v>599</v>
      </c>
      <c r="T50" s="26">
        <v>623</v>
      </c>
      <c r="U50" s="26">
        <v>648</v>
      </c>
      <c r="V50" s="26">
        <v>624</v>
      </c>
      <c r="W50" s="26">
        <v>612</v>
      </c>
      <c r="X50" s="26">
        <v>681</v>
      </c>
      <c r="Y50" s="26">
        <v>654</v>
      </c>
      <c r="Z50" s="26">
        <v>649</v>
      </c>
      <c r="AA50" s="26">
        <v>731</v>
      </c>
      <c r="AB50" s="26">
        <v>659</v>
      </c>
      <c r="AC50" s="26">
        <v>631</v>
      </c>
      <c r="AD50" s="26">
        <v>685</v>
      </c>
      <c r="AE50" s="26">
        <v>695</v>
      </c>
      <c r="AF50" s="26">
        <v>621</v>
      </c>
      <c r="AG50" s="26">
        <v>686</v>
      </c>
      <c r="AH50" s="26">
        <v>702</v>
      </c>
      <c r="AI50" s="26">
        <v>682</v>
      </c>
      <c r="AJ50" s="26">
        <v>649</v>
      </c>
      <c r="AK50" s="26">
        <v>645</v>
      </c>
      <c r="AL50" s="26">
        <v>636</v>
      </c>
      <c r="AM50" s="26">
        <v>574</v>
      </c>
      <c r="AN50" s="26">
        <v>640</v>
      </c>
      <c r="AO50" s="26">
        <v>641</v>
      </c>
      <c r="AP50" s="26">
        <v>637</v>
      </c>
      <c r="AQ50" s="26">
        <v>606</v>
      </c>
      <c r="AR50" s="26">
        <v>588</v>
      </c>
      <c r="AS50" s="26">
        <v>615</v>
      </c>
      <c r="AT50" s="26">
        <v>552</v>
      </c>
      <c r="AU50" s="26">
        <v>532</v>
      </c>
      <c r="AV50" s="26">
        <v>561</v>
      </c>
      <c r="AW50" s="26">
        <v>478</v>
      </c>
      <c r="AX50" s="26">
        <v>535</v>
      </c>
      <c r="AY50" s="26">
        <v>580</v>
      </c>
      <c r="AZ50" s="26">
        <v>571</v>
      </c>
      <c r="BA50" s="26">
        <v>582</v>
      </c>
      <c r="BB50" s="34">
        <v>646</v>
      </c>
      <c r="BC50" s="19">
        <v>660</v>
      </c>
      <c r="BD50" s="19">
        <v>708</v>
      </c>
      <c r="BE50" s="19">
        <v>1092</v>
      </c>
      <c r="BF50" s="19">
        <v>964</v>
      </c>
      <c r="BG50" s="19">
        <v>1018</v>
      </c>
      <c r="BH50" s="19">
        <v>804</v>
      </c>
      <c r="BI50" s="68">
        <v>867</v>
      </c>
      <c r="BJ50" s="68">
        <v>868</v>
      </c>
      <c r="BK50" s="19">
        <v>802</v>
      </c>
      <c r="BL50" s="19">
        <v>2184</v>
      </c>
      <c r="BM50" s="19">
        <v>2252</v>
      </c>
      <c r="BN50" s="19">
        <v>717</v>
      </c>
      <c r="BO50" s="19">
        <v>954</v>
      </c>
      <c r="BP50" s="19">
        <v>1058</v>
      </c>
    </row>
    <row r="51" spans="1:68" x14ac:dyDescent="0.25">
      <c r="A51" s="32" t="s">
        <v>34</v>
      </c>
      <c r="B51" s="26">
        <v>3522</v>
      </c>
      <c r="C51" s="26">
        <v>1406</v>
      </c>
      <c r="D51" s="26">
        <v>4436</v>
      </c>
      <c r="E51" s="26">
        <v>4462</v>
      </c>
      <c r="F51" s="26">
        <v>1814</v>
      </c>
      <c r="G51" s="26">
        <v>5109</v>
      </c>
      <c r="H51" s="26">
        <v>5344</v>
      </c>
      <c r="I51" s="26">
        <v>2581</v>
      </c>
      <c r="J51" s="26">
        <v>5886</v>
      </c>
      <c r="K51" s="26">
        <v>7239</v>
      </c>
      <c r="L51" s="26">
        <v>2807</v>
      </c>
      <c r="M51" s="26">
        <v>7264</v>
      </c>
      <c r="N51" s="26">
        <v>8566</v>
      </c>
      <c r="O51" s="26">
        <v>3283</v>
      </c>
      <c r="P51" s="26">
        <v>8659</v>
      </c>
      <c r="Q51" s="26">
        <v>7951</v>
      </c>
      <c r="R51" s="26">
        <v>3404</v>
      </c>
      <c r="S51" s="26">
        <v>8220</v>
      </c>
      <c r="T51" s="26">
        <v>8702</v>
      </c>
      <c r="U51" s="26">
        <v>3464</v>
      </c>
      <c r="V51" s="26">
        <v>9187</v>
      </c>
      <c r="W51" s="26">
        <v>9810</v>
      </c>
      <c r="X51" s="26">
        <v>3760</v>
      </c>
      <c r="Y51" s="26">
        <v>10605</v>
      </c>
      <c r="Z51" s="26">
        <v>10751</v>
      </c>
      <c r="AA51" s="26">
        <v>4449</v>
      </c>
      <c r="AB51" s="26">
        <v>10927</v>
      </c>
      <c r="AC51" s="26">
        <v>10794</v>
      </c>
      <c r="AD51" s="26">
        <v>4407</v>
      </c>
      <c r="AE51" s="26">
        <v>11315</v>
      </c>
      <c r="AF51" s="26">
        <v>11290</v>
      </c>
      <c r="AG51" s="26">
        <v>4242</v>
      </c>
      <c r="AH51" s="26">
        <v>11624</v>
      </c>
      <c r="AI51" s="26">
        <v>11781</v>
      </c>
      <c r="AJ51" s="26">
        <v>3791</v>
      </c>
      <c r="AK51" s="26">
        <v>10514</v>
      </c>
      <c r="AL51" s="26">
        <v>10651</v>
      </c>
      <c r="AM51" s="26">
        <v>3280</v>
      </c>
      <c r="AN51" s="26">
        <v>10227</v>
      </c>
      <c r="AO51" s="26">
        <v>10442</v>
      </c>
      <c r="AP51" s="26">
        <v>3457</v>
      </c>
      <c r="AQ51" s="26">
        <v>10145</v>
      </c>
      <c r="AR51" s="26">
        <v>10569</v>
      </c>
      <c r="AS51" s="26">
        <v>3438</v>
      </c>
      <c r="AT51" s="26">
        <v>9733</v>
      </c>
      <c r="AU51" s="26">
        <v>10066</v>
      </c>
      <c r="AV51" s="26">
        <v>3217</v>
      </c>
      <c r="AW51" s="26">
        <v>9842</v>
      </c>
      <c r="AX51" s="26">
        <v>10929</v>
      </c>
      <c r="AY51" s="26">
        <v>3423</v>
      </c>
      <c r="AZ51" s="26">
        <v>11063</v>
      </c>
      <c r="BA51" s="26">
        <v>11454</v>
      </c>
      <c r="BB51" s="34">
        <v>3773</v>
      </c>
      <c r="BC51" s="19">
        <v>12632</v>
      </c>
      <c r="BD51" s="19">
        <v>13956</v>
      </c>
      <c r="BE51" s="19">
        <v>6199</v>
      </c>
      <c r="BF51" s="19">
        <v>17175</v>
      </c>
      <c r="BG51" s="19">
        <v>17375</v>
      </c>
      <c r="BH51" s="19">
        <v>4595</v>
      </c>
      <c r="BI51" s="68">
        <v>14404</v>
      </c>
      <c r="BJ51" s="68">
        <v>15124</v>
      </c>
      <c r="BK51" s="19">
        <v>4249</v>
      </c>
      <c r="BL51" s="19">
        <v>14974</v>
      </c>
      <c r="BM51" s="19">
        <v>16382</v>
      </c>
      <c r="BN51" s="19">
        <v>4135</v>
      </c>
      <c r="BO51" s="19">
        <v>17422</v>
      </c>
      <c r="BP51" s="19">
        <v>18722</v>
      </c>
    </row>
    <row r="52" spans="1:68" x14ac:dyDescent="0.25">
      <c r="A52" s="32" t="s">
        <v>44</v>
      </c>
      <c r="B52" s="104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</row>
    <row r="53" spans="1:68" x14ac:dyDescent="0.25">
      <c r="A53" s="37" t="s">
        <v>45</v>
      </c>
      <c r="B53" s="26">
        <v>479</v>
      </c>
      <c r="C53" s="26">
        <v>314</v>
      </c>
      <c r="D53" s="26">
        <v>612</v>
      </c>
      <c r="E53" s="26">
        <v>614</v>
      </c>
      <c r="F53" s="26">
        <v>401</v>
      </c>
      <c r="G53" s="26">
        <v>687</v>
      </c>
      <c r="H53" s="26">
        <v>728</v>
      </c>
      <c r="I53" s="26">
        <v>502</v>
      </c>
      <c r="J53" s="26">
        <v>816</v>
      </c>
      <c r="K53" s="26">
        <v>889</v>
      </c>
      <c r="L53" s="26">
        <v>522</v>
      </c>
      <c r="M53" s="26">
        <v>961</v>
      </c>
      <c r="N53" s="26">
        <v>1101</v>
      </c>
      <c r="O53" s="26">
        <v>575</v>
      </c>
      <c r="P53" s="26">
        <v>1099</v>
      </c>
      <c r="Q53" s="26">
        <v>1058</v>
      </c>
      <c r="R53" s="26">
        <v>591</v>
      </c>
      <c r="S53" s="26">
        <v>1099</v>
      </c>
      <c r="T53" s="26">
        <v>1148</v>
      </c>
      <c r="U53" s="26">
        <v>546</v>
      </c>
      <c r="V53" s="26">
        <v>1165</v>
      </c>
      <c r="W53" s="26">
        <v>1204</v>
      </c>
      <c r="X53" s="26">
        <v>606</v>
      </c>
      <c r="Y53" s="26">
        <v>1302</v>
      </c>
      <c r="Z53" s="26">
        <v>1324</v>
      </c>
      <c r="AA53" s="26">
        <v>695</v>
      </c>
      <c r="AB53" s="26">
        <v>1355</v>
      </c>
      <c r="AC53" s="26">
        <v>1440</v>
      </c>
      <c r="AD53" s="26">
        <v>652</v>
      </c>
      <c r="AE53" s="26">
        <v>1396</v>
      </c>
      <c r="AF53" s="26">
        <v>1428</v>
      </c>
      <c r="AG53" s="26">
        <v>604</v>
      </c>
      <c r="AH53" s="26">
        <v>1406</v>
      </c>
      <c r="AI53" s="26">
        <v>1417</v>
      </c>
      <c r="AJ53" s="26">
        <v>547</v>
      </c>
      <c r="AK53" s="26">
        <v>1326</v>
      </c>
      <c r="AL53" s="26">
        <v>1281</v>
      </c>
      <c r="AM53" s="26">
        <v>486</v>
      </c>
      <c r="AN53" s="26">
        <v>1241</v>
      </c>
      <c r="AO53" s="26">
        <v>1250</v>
      </c>
      <c r="AP53" s="26">
        <v>519</v>
      </c>
      <c r="AQ53" s="26">
        <v>1302</v>
      </c>
      <c r="AR53" s="26">
        <v>1320</v>
      </c>
      <c r="AS53" s="26">
        <v>473</v>
      </c>
      <c r="AT53" s="26">
        <v>1271</v>
      </c>
      <c r="AU53" s="26">
        <v>1238</v>
      </c>
      <c r="AV53" s="26">
        <v>450</v>
      </c>
      <c r="AW53" s="26">
        <v>1294</v>
      </c>
      <c r="AX53" s="26">
        <v>1328</v>
      </c>
      <c r="AY53" s="26">
        <v>482</v>
      </c>
      <c r="AZ53" s="26">
        <v>1315</v>
      </c>
      <c r="BA53" s="26">
        <v>1356</v>
      </c>
      <c r="BB53" s="34">
        <v>515</v>
      </c>
      <c r="BC53" s="19">
        <v>1308</v>
      </c>
      <c r="BD53" s="19">
        <v>1365</v>
      </c>
      <c r="BE53" s="61">
        <v>741</v>
      </c>
      <c r="BF53" s="19">
        <v>1695</v>
      </c>
      <c r="BG53" s="19">
        <v>1532</v>
      </c>
      <c r="BH53" s="61">
        <v>470</v>
      </c>
      <c r="BI53" s="68">
        <v>1426</v>
      </c>
      <c r="BJ53" s="68">
        <v>1379</v>
      </c>
      <c r="BK53" s="19">
        <v>512</v>
      </c>
      <c r="BL53" s="19">
        <v>1496</v>
      </c>
      <c r="BM53" s="19">
        <v>1498</v>
      </c>
      <c r="BN53" s="19">
        <v>537</v>
      </c>
      <c r="BO53" s="19">
        <v>1681</v>
      </c>
      <c r="BP53" s="19">
        <v>1596</v>
      </c>
    </row>
    <row r="54" spans="1:68" x14ac:dyDescent="0.25">
      <c r="A54" s="37" t="s">
        <v>46</v>
      </c>
      <c r="B54" s="26">
        <v>2290</v>
      </c>
      <c r="C54" s="26">
        <v>1271</v>
      </c>
      <c r="D54" s="26">
        <v>3009</v>
      </c>
      <c r="E54" s="26">
        <v>2997</v>
      </c>
      <c r="F54" s="26">
        <v>1489</v>
      </c>
      <c r="G54" s="26">
        <v>3429</v>
      </c>
      <c r="H54" s="26">
        <v>3512</v>
      </c>
      <c r="I54" s="26">
        <v>1894</v>
      </c>
      <c r="J54" s="26">
        <v>4046</v>
      </c>
      <c r="K54" s="26">
        <v>4483</v>
      </c>
      <c r="L54" s="26">
        <v>2042</v>
      </c>
      <c r="M54" s="26">
        <v>4692</v>
      </c>
      <c r="N54" s="26">
        <v>5465</v>
      </c>
      <c r="O54" s="26">
        <v>2332</v>
      </c>
      <c r="P54" s="26">
        <v>5725</v>
      </c>
      <c r="Q54" s="26">
        <v>5254</v>
      </c>
      <c r="R54" s="26">
        <v>2435</v>
      </c>
      <c r="S54" s="26">
        <v>5331</v>
      </c>
      <c r="T54" s="26">
        <v>5345</v>
      </c>
      <c r="U54" s="26">
        <v>2233</v>
      </c>
      <c r="V54" s="26">
        <v>5547</v>
      </c>
      <c r="W54" s="26">
        <v>5689</v>
      </c>
      <c r="X54" s="26">
        <v>2435</v>
      </c>
      <c r="Y54" s="26">
        <v>6220</v>
      </c>
      <c r="Z54" s="26">
        <v>6113</v>
      </c>
      <c r="AA54" s="26">
        <v>2809</v>
      </c>
      <c r="AB54" s="26">
        <v>6465</v>
      </c>
      <c r="AC54" s="26">
        <v>6336</v>
      </c>
      <c r="AD54" s="26">
        <v>2595</v>
      </c>
      <c r="AE54" s="26">
        <v>6526</v>
      </c>
      <c r="AF54" s="26">
        <v>6367</v>
      </c>
      <c r="AG54" s="26">
        <v>2455</v>
      </c>
      <c r="AH54" s="26">
        <v>6712</v>
      </c>
      <c r="AI54" s="26">
        <v>6532</v>
      </c>
      <c r="AJ54" s="26">
        <v>2177</v>
      </c>
      <c r="AK54" s="26">
        <v>6002</v>
      </c>
      <c r="AL54" s="26">
        <v>5659</v>
      </c>
      <c r="AM54" s="26">
        <v>1860</v>
      </c>
      <c r="AN54" s="26">
        <v>5670</v>
      </c>
      <c r="AO54" s="26">
        <v>5581</v>
      </c>
      <c r="AP54" s="26">
        <v>1983</v>
      </c>
      <c r="AQ54" s="26">
        <v>5656</v>
      </c>
      <c r="AR54" s="26">
        <v>5941</v>
      </c>
      <c r="AS54" s="26">
        <v>1918</v>
      </c>
      <c r="AT54" s="26">
        <v>5505</v>
      </c>
      <c r="AU54" s="26">
        <v>5574</v>
      </c>
      <c r="AV54" s="26">
        <v>1746</v>
      </c>
      <c r="AW54" s="26">
        <v>5702</v>
      </c>
      <c r="AX54" s="26">
        <v>6193</v>
      </c>
      <c r="AY54" s="26">
        <v>2007</v>
      </c>
      <c r="AZ54" s="26">
        <v>6188</v>
      </c>
      <c r="BA54" s="26">
        <v>6582</v>
      </c>
      <c r="BB54" s="34">
        <v>2210</v>
      </c>
      <c r="BC54" s="19">
        <v>6471</v>
      </c>
      <c r="BD54" s="19">
        <v>7059</v>
      </c>
      <c r="BE54" s="61">
        <v>3441</v>
      </c>
      <c r="BF54" s="19">
        <v>8969</v>
      </c>
      <c r="BG54" s="19">
        <v>8570</v>
      </c>
      <c r="BH54" s="61">
        <v>2020</v>
      </c>
      <c r="BI54" s="68">
        <v>7619</v>
      </c>
      <c r="BJ54" s="68">
        <v>7426</v>
      </c>
      <c r="BK54" s="19">
        <v>2243</v>
      </c>
      <c r="BL54" s="19">
        <v>7970</v>
      </c>
      <c r="BM54" s="19">
        <v>8296</v>
      </c>
      <c r="BN54" s="19">
        <v>2276</v>
      </c>
      <c r="BO54" s="19">
        <v>9192</v>
      </c>
      <c r="BP54" s="19">
        <v>8824</v>
      </c>
    </row>
    <row r="55" spans="1:68" x14ac:dyDescent="0.25">
      <c r="A55" s="97" t="s">
        <v>47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BF55" s="19"/>
    </row>
    <row r="56" spans="1:68" x14ac:dyDescent="0.25">
      <c r="A56" s="37" t="s">
        <v>48</v>
      </c>
      <c r="B56" s="26">
        <v>175</v>
      </c>
      <c r="C56" s="26">
        <v>35</v>
      </c>
      <c r="D56" s="26">
        <v>247</v>
      </c>
      <c r="E56" s="26">
        <v>242</v>
      </c>
      <c r="F56" s="26">
        <v>52</v>
      </c>
      <c r="G56" s="26">
        <v>270</v>
      </c>
      <c r="H56" s="26">
        <v>308</v>
      </c>
      <c r="I56" s="26">
        <v>146</v>
      </c>
      <c r="J56" s="26">
        <v>323</v>
      </c>
      <c r="K56" s="26">
        <v>477</v>
      </c>
      <c r="L56" s="26">
        <v>150</v>
      </c>
      <c r="M56" s="26">
        <v>459</v>
      </c>
      <c r="N56" s="26">
        <v>518</v>
      </c>
      <c r="O56" s="26">
        <v>201</v>
      </c>
      <c r="P56" s="26">
        <v>522</v>
      </c>
      <c r="Q56" s="26">
        <v>472</v>
      </c>
      <c r="R56" s="26">
        <v>213</v>
      </c>
      <c r="S56" s="26">
        <v>523</v>
      </c>
      <c r="T56" s="26">
        <v>612</v>
      </c>
      <c r="U56" s="26">
        <v>275</v>
      </c>
      <c r="V56" s="26">
        <v>695</v>
      </c>
      <c r="W56" s="26">
        <v>767</v>
      </c>
      <c r="X56" s="26">
        <v>307</v>
      </c>
      <c r="Y56" s="26">
        <v>773</v>
      </c>
      <c r="Z56" s="26">
        <v>830</v>
      </c>
      <c r="AA56" s="26">
        <v>360</v>
      </c>
      <c r="AB56" s="26">
        <v>814</v>
      </c>
      <c r="AC56" s="26">
        <v>814</v>
      </c>
      <c r="AD56" s="26">
        <v>396</v>
      </c>
      <c r="AE56" s="26">
        <v>866</v>
      </c>
      <c r="AF56" s="26">
        <v>912</v>
      </c>
      <c r="AG56" s="26">
        <v>381</v>
      </c>
      <c r="AH56" s="26">
        <v>882</v>
      </c>
      <c r="AI56" s="26">
        <v>949</v>
      </c>
      <c r="AJ56" s="26">
        <v>345</v>
      </c>
      <c r="AK56" s="26">
        <v>832</v>
      </c>
      <c r="AL56" s="26">
        <v>885</v>
      </c>
      <c r="AM56" s="26">
        <v>307</v>
      </c>
      <c r="AN56" s="26">
        <v>773</v>
      </c>
      <c r="AO56" s="26">
        <v>863</v>
      </c>
      <c r="AP56" s="26">
        <v>327</v>
      </c>
      <c r="AQ56" s="26">
        <v>801</v>
      </c>
      <c r="AR56" s="26">
        <v>834</v>
      </c>
      <c r="AS56" s="26">
        <v>323</v>
      </c>
      <c r="AT56" s="26">
        <v>791</v>
      </c>
      <c r="AU56" s="26">
        <v>822</v>
      </c>
      <c r="AV56" s="26">
        <v>311</v>
      </c>
      <c r="AW56" s="26">
        <v>741</v>
      </c>
      <c r="AX56" s="26">
        <v>845</v>
      </c>
      <c r="AY56" s="26">
        <v>327</v>
      </c>
      <c r="AZ56" s="26">
        <v>800</v>
      </c>
      <c r="BA56" s="26">
        <v>888</v>
      </c>
      <c r="BB56" s="34">
        <v>356</v>
      </c>
      <c r="BC56" s="19">
        <v>1056</v>
      </c>
      <c r="BD56" s="19">
        <v>1080</v>
      </c>
      <c r="BE56" s="61">
        <v>555</v>
      </c>
      <c r="BF56" s="19">
        <v>1227</v>
      </c>
      <c r="BG56" s="19">
        <v>1247</v>
      </c>
      <c r="BH56" s="61">
        <v>472</v>
      </c>
      <c r="BI56" s="68">
        <v>985</v>
      </c>
      <c r="BJ56" s="68">
        <v>1131</v>
      </c>
      <c r="BK56" s="19">
        <v>598</v>
      </c>
      <c r="BL56" s="19">
        <v>1991</v>
      </c>
      <c r="BM56" s="19">
        <v>2392</v>
      </c>
      <c r="BN56" s="19">
        <v>382</v>
      </c>
      <c r="BO56" s="19">
        <v>1151</v>
      </c>
      <c r="BP56" s="19">
        <v>1387</v>
      </c>
    </row>
    <row r="57" spans="1:68" x14ac:dyDescent="0.25">
      <c r="A57" s="37" t="s">
        <v>49</v>
      </c>
      <c r="B57" s="26">
        <v>94</v>
      </c>
      <c r="C57" s="26">
        <v>25</v>
      </c>
      <c r="D57" s="26">
        <v>116</v>
      </c>
      <c r="E57" s="26">
        <v>130</v>
      </c>
      <c r="F57" s="26">
        <v>33</v>
      </c>
      <c r="G57" s="26">
        <v>138</v>
      </c>
      <c r="H57" s="26">
        <v>160</v>
      </c>
      <c r="I57" s="26">
        <v>98</v>
      </c>
      <c r="J57" s="26">
        <v>188</v>
      </c>
      <c r="K57" s="26">
        <v>294</v>
      </c>
      <c r="L57" s="26">
        <v>100</v>
      </c>
      <c r="M57" s="26">
        <v>234</v>
      </c>
      <c r="N57" s="26">
        <v>305</v>
      </c>
      <c r="O57" s="26">
        <v>130</v>
      </c>
      <c r="P57" s="26">
        <v>270</v>
      </c>
      <c r="Q57" s="26">
        <v>271</v>
      </c>
      <c r="R57" s="26">
        <v>142</v>
      </c>
      <c r="S57" s="26">
        <v>308</v>
      </c>
      <c r="T57" s="26">
        <v>380</v>
      </c>
      <c r="U57" s="26">
        <v>198</v>
      </c>
      <c r="V57" s="26">
        <v>417</v>
      </c>
      <c r="W57" s="26">
        <v>469</v>
      </c>
      <c r="X57" s="26">
        <v>207</v>
      </c>
      <c r="Y57" s="26">
        <v>466</v>
      </c>
      <c r="Z57" s="26">
        <v>524</v>
      </c>
      <c r="AA57" s="26">
        <v>244</v>
      </c>
      <c r="AB57" s="26">
        <v>502</v>
      </c>
      <c r="AC57" s="26">
        <v>507</v>
      </c>
      <c r="AD57" s="26">
        <v>286</v>
      </c>
      <c r="AE57" s="26">
        <v>538</v>
      </c>
      <c r="AF57" s="26">
        <v>571</v>
      </c>
      <c r="AG57" s="26">
        <v>268</v>
      </c>
      <c r="AH57" s="26">
        <v>566</v>
      </c>
      <c r="AI57" s="26">
        <v>605</v>
      </c>
      <c r="AJ57" s="26">
        <v>245</v>
      </c>
      <c r="AK57" s="26">
        <v>518</v>
      </c>
      <c r="AL57" s="26">
        <v>568</v>
      </c>
      <c r="AM57" s="26">
        <v>221</v>
      </c>
      <c r="AN57" s="26">
        <v>495</v>
      </c>
      <c r="AO57" s="26">
        <v>553</v>
      </c>
      <c r="AP57" s="26">
        <v>223</v>
      </c>
      <c r="AQ57" s="26">
        <v>493</v>
      </c>
      <c r="AR57" s="26">
        <v>500</v>
      </c>
      <c r="AS57" s="26">
        <v>248</v>
      </c>
      <c r="AT57" s="26">
        <v>482</v>
      </c>
      <c r="AU57" s="26">
        <v>369</v>
      </c>
      <c r="AV57" s="26">
        <v>208</v>
      </c>
      <c r="AW57" s="26">
        <v>344</v>
      </c>
      <c r="AX57" s="26">
        <v>363</v>
      </c>
      <c r="AY57" s="26">
        <v>212</v>
      </c>
      <c r="AZ57" s="26">
        <v>337</v>
      </c>
      <c r="BA57" s="26">
        <v>336</v>
      </c>
      <c r="BB57" s="34">
        <v>223</v>
      </c>
      <c r="BC57" s="19">
        <v>431</v>
      </c>
      <c r="BD57" s="19">
        <v>460</v>
      </c>
      <c r="BE57" s="61">
        <v>362</v>
      </c>
      <c r="BF57" s="19">
        <v>513</v>
      </c>
      <c r="BG57" s="19">
        <v>569</v>
      </c>
      <c r="BH57" s="61">
        <v>328</v>
      </c>
      <c r="BI57" s="68">
        <v>440</v>
      </c>
      <c r="BJ57" s="68">
        <v>555</v>
      </c>
      <c r="BK57" s="19">
        <v>377</v>
      </c>
      <c r="BL57" s="19">
        <v>1005</v>
      </c>
      <c r="BM57" s="19">
        <v>1203</v>
      </c>
      <c r="BN57" s="19">
        <v>224</v>
      </c>
      <c r="BO57" s="19">
        <v>442</v>
      </c>
      <c r="BP57" s="19">
        <v>585</v>
      </c>
    </row>
    <row r="58" spans="1:68" x14ac:dyDescent="0.25">
      <c r="A58" s="37" t="s">
        <v>46</v>
      </c>
      <c r="B58" s="26">
        <v>819</v>
      </c>
      <c r="C58" s="26">
        <v>135</v>
      </c>
      <c r="D58" s="26">
        <v>1071</v>
      </c>
      <c r="E58" s="26">
        <v>1086</v>
      </c>
      <c r="F58" s="26">
        <v>165</v>
      </c>
      <c r="G58" s="26">
        <v>1212</v>
      </c>
      <c r="H58" s="26">
        <v>1401</v>
      </c>
      <c r="I58" s="26">
        <v>534</v>
      </c>
      <c r="J58" s="26">
        <v>1425</v>
      </c>
      <c r="K58" s="26">
        <v>2268</v>
      </c>
      <c r="L58" s="26">
        <v>561</v>
      </c>
      <c r="M58" s="26">
        <v>2188</v>
      </c>
      <c r="N58" s="26">
        <v>2568</v>
      </c>
      <c r="O58" s="26">
        <v>765</v>
      </c>
      <c r="P58" s="26">
        <v>2430</v>
      </c>
      <c r="Q58" s="26">
        <v>2305</v>
      </c>
      <c r="R58" s="26">
        <v>800</v>
      </c>
      <c r="S58" s="26">
        <v>2473</v>
      </c>
      <c r="T58" s="26">
        <v>2922</v>
      </c>
      <c r="U58" s="26">
        <v>1051</v>
      </c>
      <c r="V58" s="26">
        <v>3204</v>
      </c>
      <c r="W58" s="26">
        <v>3709</v>
      </c>
      <c r="X58" s="26">
        <v>1182</v>
      </c>
      <c r="Y58" s="26">
        <v>3954</v>
      </c>
      <c r="Z58" s="26">
        <v>4100</v>
      </c>
      <c r="AA58" s="26">
        <v>1464</v>
      </c>
      <c r="AB58" s="26">
        <v>4036</v>
      </c>
      <c r="AC58" s="26">
        <v>3936</v>
      </c>
      <c r="AD58" s="26">
        <v>1683</v>
      </c>
      <c r="AE58" s="26">
        <v>4262</v>
      </c>
      <c r="AF58" s="26">
        <v>4561</v>
      </c>
      <c r="AG58" s="26">
        <v>1635</v>
      </c>
      <c r="AH58" s="26">
        <v>4466</v>
      </c>
      <c r="AI58" s="26">
        <v>4796</v>
      </c>
      <c r="AJ58" s="26">
        <v>1431</v>
      </c>
      <c r="AK58" s="26">
        <v>4216</v>
      </c>
      <c r="AL58" s="26">
        <v>4664</v>
      </c>
      <c r="AM58" s="26">
        <v>1269</v>
      </c>
      <c r="AN58" s="26">
        <v>4164</v>
      </c>
      <c r="AO58" s="26">
        <v>4541</v>
      </c>
      <c r="AP58" s="26">
        <v>1341</v>
      </c>
      <c r="AQ58" s="26">
        <v>4192</v>
      </c>
      <c r="AR58" s="26">
        <v>4378</v>
      </c>
      <c r="AS58" s="26">
        <v>1374</v>
      </c>
      <c r="AT58" s="26">
        <v>3920</v>
      </c>
      <c r="AU58" s="26">
        <v>4240</v>
      </c>
      <c r="AV58" s="26">
        <v>1304</v>
      </c>
      <c r="AW58" s="26">
        <v>4000</v>
      </c>
      <c r="AX58" s="26">
        <v>4576</v>
      </c>
      <c r="AY58" s="26">
        <v>1344</v>
      </c>
      <c r="AZ58" s="26">
        <v>4649</v>
      </c>
      <c r="BA58" s="26">
        <v>4683</v>
      </c>
      <c r="BB58" s="34">
        <v>1455</v>
      </c>
      <c r="BC58" s="19">
        <v>5735</v>
      </c>
      <c r="BD58" s="19">
        <v>6408</v>
      </c>
      <c r="BE58" s="61">
        <v>2629</v>
      </c>
      <c r="BF58" s="19">
        <v>7201</v>
      </c>
      <c r="BG58" s="19">
        <v>7763</v>
      </c>
      <c r="BH58" s="61">
        <v>2325</v>
      </c>
      <c r="BI58" s="68">
        <v>5723</v>
      </c>
      <c r="BJ58" s="68">
        <v>6786</v>
      </c>
      <c r="BK58" s="19">
        <v>1834</v>
      </c>
      <c r="BL58" s="19">
        <v>5966</v>
      </c>
      <c r="BM58" s="19">
        <v>7184</v>
      </c>
      <c r="BN58" s="19">
        <v>1681</v>
      </c>
      <c r="BO58" s="19">
        <v>7194</v>
      </c>
      <c r="BP58" s="19">
        <v>8917</v>
      </c>
    </row>
    <row r="59" spans="1:68" x14ac:dyDescent="0.25">
      <c r="A59" s="101" t="s">
        <v>50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BF59" s="19"/>
    </row>
    <row r="60" spans="1:68" x14ac:dyDescent="0.25">
      <c r="A60" s="37" t="s">
        <v>48</v>
      </c>
      <c r="B60" s="26">
        <v>107</v>
      </c>
      <c r="C60" s="26">
        <v>0</v>
      </c>
      <c r="D60" s="26">
        <v>86</v>
      </c>
      <c r="E60" s="26">
        <v>85</v>
      </c>
      <c r="F60" s="26">
        <v>44</v>
      </c>
      <c r="G60" s="26">
        <v>114</v>
      </c>
      <c r="H60" s="26">
        <v>105</v>
      </c>
      <c r="I60" s="26">
        <v>39</v>
      </c>
      <c r="J60" s="26">
        <v>101</v>
      </c>
      <c r="K60" s="26">
        <v>118</v>
      </c>
      <c r="L60" s="26">
        <v>57</v>
      </c>
      <c r="M60" s="26">
        <v>98</v>
      </c>
      <c r="N60" s="26">
        <v>127</v>
      </c>
      <c r="O60" s="26">
        <v>50</v>
      </c>
      <c r="P60" s="26">
        <v>117</v>
      </c>
      <c r="Q60" s="26">
        <v>97</v>
      </c>
      <c r="R60" s="26">
        <v>48</v>
      </c>
      <c r="S60" s="26">
        <v>104</v>
      </c>
      <c r="T60" s="26">
        <v>117</v>
      </c>
      <c r="U60" s="26">
        <v>52</v>
      </c>
      <c r="V60" s="26">
        <v>119</v>
      </c>
      <c r="W60" s="26">
        <v>116</v>
      </c>
      <c r="X60" s="26">
        <v>40</v>
      </c>
      <c r="Y60" s="26">
        <v>117</v>
      </c>
      <c r="Z60" s="26">
        <v>139</v>
      </c>
      <c r="AA60" s="26">
        <v>53</v>
      </c>
      <c r="AB60" s="26">
        <v>111</v>
      </c>
      <c r="AC60" s="26">
        <v>138</v>
      </c>
      <c r="AD60" s="26">
        <v>36</v>
      </c>
      <c r="AE60" s="26">
        <v>140</v>
      </c>
      <c r="AF60" s="26">
        <v>99</v>
      </c>
      <c r="AG60" s="26">
        <v>44</v>
      </c>
      <c r="AH60" s="26">
        <v>116</v>
      </c>
      <c r="AI60" s="26">
        <v>113</v>
      </c>
      <c r="AJ60" s="26">
        <v>50</v>
      </c>
      <c r="AK60" s="26">
        <v>86</v>
      </c>
      <c r="AL60" s="26">
        <v>86</v>
      </c>
      <c r="AM60" s="26">
        <v>44</v>
      </c>
      <c r="AN60" s="26">
        <v>99</v>
      </c>
      <c r="AO60" s="26">
        <v>87</v>
      </c>
      <c r="AP60" s="26">
        <v>36</v>
      </c>
      <c r="AQ60" s="26">
        <v>78</v>
      </c>
      <c r="AR60" s="26">
        <v>69</v>
      </c>
      <c r="AS60" s="26">
        <v>40</v>
      </c>
      <c r="AT60" s="26">
        <v>80</v>
      </c>
      <c r="AU60" s="26">
        <v>66</v>
      </c>
      <c r="AV60" s="26">
        <v>35</v>
      </c>
      <c r="AW60" s="26">
        <v>40</v>
      </c>
      <c r="AX60" s="26">
        <v>46</v>
      </c>
      <c r="AY60" s="26">
        <v>12</v>
      </c>
      <c r="AZ60" s="26">
        <v>70</v>
      </c>
      <c r="BA60" s="26">
        <v>59</v>
      </c>
      <c r="BB60" s="34">
        <v>12</v>
      </c>
      <c r="BC60" s="19">
        <v>54</v>
      </c>
      <c r="BD60" s="19">
        <v>55</v>
      </c>
      <c r="BE60" s="61">
        <v>12</v>
      </c>
      <c r="BF60" s="19">
        <v>121</v>
      </c>
      <c r="BG60" s="19">
        <v>62</v>
      </c>
      <c r="BH60" s="61">
        <v>22</v>
      </c>
      <c r="BI60" s="68">
        <v>69</v>
      </c>
      <c r="BJ60" s="68">
        <v>72</v>
      </c>
      <c r="BK60" s="19">
        <v>9</v>
      </c>
      <c r="BL60" s="19">
        <v>129</v>
      </c>
      <c r="BM60" s="19">
        <v>77</v>
      </c>
      <c r="BN60" s="19">
        <v>8</v>
      </c>
      <c r="BO60" s="19">
        <v>128</v>
      </c>
      <c r="BP60" s="19">
        <v>87</v>
      </c>
    </row>
    <row r="61" spans="1:68" x14ac:dyDescent="0.25">
      <c r="A61" s="37" t="s">
        <v>49</v>
      </c>
      <c r="B61" s="26">
        <v>47</v>
      </c>
      <c r="C61" s="26">
        <v>0</v>
      </c>
      <c r="D61" s="26">
        <v>28</v>
      </c>
      <c r="E61" s="26">
        <v>31</v>
      </c>
      <c r="F61" s="26">
        <v>28</v>
      </c>
      <c r="G61" s="26">
        <v>45</v>
      </c>
      <c r="H61" s="26">
        <v>51</v>
      </c>
      <c r="I61" s="26">
        <v>20</v>
      </c>
      <c r="J61" s="26">
        <v>42</v>
      </c>
      <c r="K61" s="26">
        <v>33</v>
      </c>
      <c r="L61" s="26">
        <v>30</v>
      </c>
      <c r="M61" s="26">
        <v>29</v>
      </c>
      <c r="N61" s="26">
        <v>54</v>
      </c>
      <c r="O61" s="26">
        <v>28</v>
      </c>
      <c r="P61" s="26">
        <v>29</v>
      </c>
      <c r="Q61" s="26">
        <v>32</v>
      </c>
      <c r="R61" s="26">
        <v>22</v>
      </c>
      <c r="S61" s="26">
        <v>35</v>
      </c>
      <c r="T61" s="26">
        <v>38</v>
      </c>
      <c r="U61" s="26">
        <v>29</v>
      </c>
      <c r="V61" s="26">
        <v>37</v>
      </c>
      <c r="W61" s="26">
        <v>46</v>
      </c>
      <c r="X61" s="26">
        <v>24</v>
      </c>
      <c r="Y61" s="26">
        <v>38</v>
      </c>
      <c r="Z61" s="26">
        <v>52</v>
      </c>
      <c r="AA61" s="26">
        <v>18</v>
      </c>
      <c r="AB61" s="26">
        <v>24</v>
      </c>
      <c r="AC61" s="26">
        <v>45</v>
      </c>
      <c r="AD61" s="26">
        <v>15</v>
      </c>
      <c r="AE61" s="26">
        <v>47</v>
      </c>
      <c r="AF61" s="26">
        <v>30</v>
      </c>
      <c r="AG61" s="26">
        <v>14</v>
      </c>
      <c r="AH61" s="26">
        <v>26</v>
      </c>
      <c r="AI61" s="26">
        <v>31</v>
      </c>
      <c r="AJ61" s="26">
        <v>19</v>
      </c>
      <c r="AK61" s="26">
        <v>14</v>
      </c>
      <c r="AL61" s="26">
        <v>26</v>
      </c>
      <c r="AM61" s="26">
        <v>23</v>
      </c>
      <c r="AN61" s="26">
        <v>21</v>
      </c>
      <c r="AO61" s="26">
        <v>25</v>
      </c>
      <c r="AP61" s="26">
        <v>18</v>
      </c>
      <c r="AQ61" s="26">
        <v>18</v>
      </c>
      <c r="AR61" s="26">
        <v>23</v>
      </c>
      <c r="AS61" s="26">
        <v>16</v>
      </c>
      <c r="AT61" s="26">
        <v>27</v>
      </c>
      <c r="AU61" s="26">
        <v>3</v>
      </c>
      <c r="AV61" s="26">
        <v>13</v>
      </c>
      <c r="AW61" s="26">
        <v>2</v>
      </c>
      <c r="AX61" s="26">
        <v>2</v>
      </c>
      <c r="AY61" s="26">
        <v>5</v>
      </c>
      <c r="AZ61" s="26">
        <v>3</v>
      </c>
      <c r="BA61" s="26">
        <v>1</v>
      </c>
      <c r="BB61" s="34">
        <v>2</v>
      </c>
      <c r="BC61" s="19">
        <v>1</v>
      </c>
      <c r="BD61" s="19">
        <v>1</v>
      </c>
      <c r="BE61" s="61">
        <v>3</v>
      </c>
      <c r="BF61" s="19">
        <v>2</v>
      </c>
      <c r="BG61" s="19">
        <v>3</v>
      </c>
      <c r="BH61" s="61">
        <v>4</v>
      </c>
      <c r="BI61" s="68">
        <v>0</v>
      </c>
      <c r="BJ61" s="68">
        <v>0</v>
      </c>
      <c r="BK61" s="19">
        <v>9</v>
      </c>
      <c r="BL61" s="19">
        <v>128</v>
      </c>
      <c r="BM61" s="19">
        <v>71</v>
      </c>
      <c r="BN61" s="19">
        <v>8</v>
      </c>
      <c r="BO61" s="19">
        <v>123</v>
      </c>
      <c r="BP61" s="19">
        <v>78</v>
      </c>
    </row>
    <row r="62" spans="1:68" x14ac:dyDescent="0.25">
      <c r="A62" s="37" t="s">
        <v>46</v>
      </c>
      <c r="B62" s="26">
        <v>413</v>
      </c>
      <c r="C62" s="26">
        <v>0</v>
      </c>
      <c r="D62" s="26">
        <v>356</v>
      </c>
      <c r="E62" s="26">
        <v>379</v>
      </c>
      <c r="F62" s="26">
        <v>160</v>
      </c>
      <c r="G62" s="26">
        <v>468</v>
      </c>
      <c r="H62" s="26">
        <v>431</v>
      </c>
      <c r="I62" s="26">
        <v>153</v>
      </c>
      <c r="J62" s="26">
        <v>415</v>
      </c>
      <c r="K62" s="26">
        <v>488</v>
      </c>
      <c r="L62" s="26">
        <v>204</v>
      </c>
      <c r="M62" s="26">
        <v>384</v>
      </c>
      <c r="N62" s="26">
        <v>533</v>
      </c>
      <c r="O62" s="26">
        <v>186</v>
      </c>
      <c r="P62" s="26">
        <v>504</v>
      </c>
      <c r="Q62" s="26">
        <v>392</v>
      </c>
      <c r="R62" s="26">
        <v>169</v>
      </c>
      <c r="S62" s="26">
        <v>416</v>
      </c>
      <c r="T62" s="26">
        <v>435</v>
      </c>
      <c r="U62" s="26">
        <v>180</v>
      </c>
      <c r="V62" s="26">
        <v>436</v>
      </c>
      <c r="W62" s="26">
        <v>412</v>
      </c>
      <c r="X62" s="26">
        <v>143</v>
      </c>
      <c r="Y62" s="26">
        <v>431</v>
      </c>
      <c r="Z62" s="26">
        <v>538</v>
      </c>
      <c r="AA62" s="26">
        <v>176</v>
      </c>
      <c r="AB62" s="26">
        <v>426</v>
      </c>
      <c r="AC62" s="26">
        <v>522</v>
      </c>
      <c r="AD62" s="26">
        <v>129</v>
      </c>
      <c r="AE62" s="26">
        <v>527</v>
      </c>
      <c r="AF62" s="26">
        <v>362</v>
      </c>
      <c r="AG62" s="26">
        <v>152</v>
      </c>
      <c r="AH62" s="26">
        <v>446</v>
      </c>
      <c r="AI62" s="26">
        <v>453</v>
      </c>
      <c r="AJ62" s="26">
        <v>183</v>
      </c>
      <c r="AK62" s="26">
        <v>296</v>
      </c>
      <c r="AL62" s="26">
        <v>328</v>
      </c>
      <c r="AM62" s="26">
        <v>151</v>
      </c>
      <c r="AN62" s="26">
        <v>393</v>
      </c>
      <c r="AO62" s="26">
        <v>320</v>
      </c>
      <c r="AP62" s="26">
        <v>133</v>
      </c>
      <c r="AQ62" s="26">
        <v>297</v>
      </c>
      <c r="AR62" s="26">
        <v>250</v>
      </c>
      <c r="AS62" s="26">
        <v>146</v>
      </c>
      <c r="AT62" s="26">
        <v>308</v>
      </c>
      <c r="AU62" s="26">
        <v>252</v>
      </c>
      <c r="AV62" s="26">
        <v>122</v>
      </c>
      <c r="AW62" s="26">
        <v>140</v>
      </c>
      <c r="AX62" s="26">
        <v>160</v>
      </c>
      <c r="AY62" s="26">
        <v>48</v>
      </c>
      <c r="AZ62" s="26">
        <v>226</v>
      </c>
      <c r="BA62" s="26">
        <v>189</v>
      </c>
      <c r="BB62" s="34">
        <v>48</v>
      </c>
      <c r="BC62" s="19">
        <v>168</v>
      </c>
      <c r="BD62" s="19">
        <v>156</v>
      </c>
      <c r="BE62" s="61">
        <v>45</v>
      </c>
      <c r="BF62" s="19">
        <v>369</v>
      </c>
      <c r="BG62" s="19">
        <v>181</v>
      </c>
      <c r="BH62" s="61">
        <v>61</v>
      </c>
      <c r="BI62" s="68">
        <v>192</v>
      </c>
      <c r="BJ62" s="68">
        <v>216</v>
      </c>
      <c r="BK62" s="19">
        <v>19</v>
      </c>
      <c r="BL62" s="19">
        <v>336</v>
      </c>
      <c r="BM62" s="19">
        <v>215</v>
      </c>
      <c r="BN62" s="19">
        <v>16</v>
      </c>
      <c r="BO62" s="19">
        <v>334</v>
      </c>
      <c r="BP62" s="19">
        <v>231</v>
      </c>
    </row>
    <row r="63" spans="1:68" x14ac:dyDescent="0.25">
      <c r="A63" s="103" t="s">
        <v>122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</row>
    <row r="64" spans="1:68" x14ac:dyDescent="0.25">
      <c r="A64" s="38" t="s">
        <v>119</v>
      </c>
      <c r="B64" s="38"/>
      <c r="C64" s="38"/>
      <c r="D64" s="39">
        <v>81</v>
      </c>
      <c r="E64" s="39">
        <v>79</v>
      </c>
      <c r="F64" s="39">
        <v>48</v>
      </c>
      <c r="G64" s="39">
        <v>69</v>
      </c>
      <c r="H64" s="39">
        <v>62</v>
      </c>
      <c r="I64" s="39">
        <v>27</v>
      </c>
      <c r="J64" s="39">
        <v>45</v>
      </c>
      <c r="K64" s="39">
        <v>46</v>
      </c>
      <c r="L64" s="39">
        <v>21</v>
      </c>
      <c r="M64" s="39">
        <v>31</v>
      </c>
      <c r="N64" s="39">
        <v>34</v>
      </c>
      <c r="O64" s="39">
        <v>22</v>
      </c>
      <c r="P64" s="39">
        <v>35</v>
      </c>
      <c r="Q64" s="39">
        <v>36</v>
      </c>
      <c r="R64" s="39">
        <v>23</v>
      </c>
      <c r="S64" s="39">
        <v>37</v>
      </c>
      <c r="T64" s="39">
        <v>39</v>
      </c>
      <c r="U64" s="39">
        <v>20</v>
      </c>
      <c r="V64" s="39">
        <v>36</v>
      </c>
      <c r="W64" s="39">
        <v>41</v>
      </c>
      <c r="X64" s="39">
        <v>21</v>
      </c>
      <c r="Y64" s="39">
        <v>47</v>
      </c>
      <c r="Z64" s="39">
        <v>60</v>
      </c>
      <c r="AA64" s="39">
        <v>36</v>
      </c>
      <c r="AB64" s="39">
        <v>57</v>
      </c>
      <c r="AC64" s="39">
        <v>47</v>
      </c>
      <c r="AD64" s="39">
        <v>26</v>
      </c>
      <c r="AE64" s="39">
        <v>66</v>
      </c>
      <c r="AF64" s="39">
        <v>58</v>
      </c>
      <c r="AG64" s="39">
        <v>22</v>
      </c>
      <c r="AH64" s="39">
        <v>48</v>
      </c>
      <c r="AI64" s="39">
        <v>49</v>
      </c>
      <c r="AJ64" s="39">
        <v>12</v>
      </c>
      <c r="AK64" s="39">
        <v>43</v>
      </c>
      <c r="AL64" s="39">
        <v>55</v>
      </c>
      <c r="AM64" s="39">
        <v>15</v>
      </c>
      <c r="AN64" s="39">
        <v>59</v>
      </c>
      <c r="AO64" s="39">
        <v>46</v>
      </c>
      <c r="AP64" s="39">
        <v>19</v>
      </c>
      <c r="AQ64" s="39">
        <v>45</v>
      </c>
      <c r="AR64" s="39">
        <v>67</v>
      </c>
      <c r="AS64" s="39">
        <v>14</v>
      </c>
      <c r="AT64" s="39">
        <v>55</v>
      </c>
      <c r="AU64" s="39">
        <v>68</v>
      </c>
      <c r="AV64" s="39">
        <v>22</v>
      </c>
      <c r="AW64" s="39">
        <v>72</v>
      </c>
      <c r="AX64" s="39">
        <v>81</v>
      </c>
      <c r="AY64" s="39">
        <v>28</v>
      </c>
      <c r="AZ64" s="39">
        <v>77</v>
      </c>
      <c r="BA64" s="39">
        <v>90</v>
      </c>
      <c r="BB64" s="39">
        <v>31</v>
      </c>
      <c r="BC64" s="19">
        <v>73</v>
      </c>
      <c r="BD64" s="19">
        <v>76</v>
      </c>
      <c r="BE64" s="61">
        <v>25</v>
      </c>
      <c r="BF64" s="19">
        <v>91</v>
      </c>
      <c r="BG64" s="19">
        <v>81</v>
      </c>
      <c r="BH64" s="61">
        <v>25</v>
      </c>
      <c r="BI64" s="68">
        <v>80</v>
      </c>
      <c r="BJ64" s="68">
        <v>79</v>
      </c>
      <c r="BK64" s="19">
        <v>27</v>
      </c>
      <c r="BL64" s="19">
        <v>88</v>
      </c>
      <c r="BM64" s="19">
        <v>103</v>
      </c>
      <c r="BN64" s="19">
        <v>21</v>
      </c>
      <c r="BO64" s="19">
        <v>99</v>
      </c>
      <c r="BP64" s="19">
        <v>83</v>
      </c>
    </row>
    <row r="65" spans="1:68" x14ac:dyDescent="0.25">
      <c r="A65" s="37" t="s">
        <v>46</v>
      </c>
      <c r="B65" s="33"/>
      <c r="C65" s="33"/>
      <c r="D65" s="40">
        <v>430</v>
      </c>
      <c r="E65" s="40">
        <v>465</v>
      </c>
      <c r="F65" s="40">
        <v>207</v>
      </c>
      <c r="G65" s="40">
        <v>363</v>
      </c>
      <c r="H65" s="40">
        <v>338</v>
      </c>
      <c r="I65" s="40">
        <v>112</v>
      </c>
      <c r="J65" s="40">
        <v>221</v>
      </c>
      <c r="K65" s="40">
        <v>206</v>
      </c>
      <c r="L65" s="40">
        <v>91</v>
      </c>
      <c r="M65" s="40">
        <v>154</v>
      </c>
      <c r="N65" s="40">
        <v>166</v>
      </c>
      <c r="O65" s="40">
        <v>95</v>
      </c>
      <c r="P65" s="40">
        <v>197</v>
      </c>
      <c r="Q65" s="40">
        <v>216</v>
      </c>
      <c r="R65" s="40">
        <v>92</v>
      </c>
      <c r="S65" s="40">
        <v>170</v>
      </c>
      <c r="T65" s="40">
        <v>170</v>
      </c>
      <c r="U65" s="40">
        <v>83</v>
      </c>
      <c r="V65" s="40">
        <v>176</v>
      </c>
      <c r="W65" s="40">
        <v>183</v>
      </c>
      <c r="X65" s="40">
        <v>92</v>
      </c>
      <c r="Y65" s="40">
        <v>171</v>
      </c>
      <c r="Z65" s="40">
        <v>254</v>
      </c>
      <c r="AA65" s="40">
        <v>130</v>
      </c>
      <c r="AB65" s="40">
        <v>231</v>
      </c>
      <c r="AC65" s="40">
        <v>174</v>
      </c>
      <c r="AD65" s="40">
        <v>116</v>
      </c>
      <c r="AE65" s="40">
        <v>280</v>
      </c>
      <c r="AF65" s="40">
        <v>261</v>
      </c>
      <c r="AG65" s="40">
        <v>85</v>
      </c>
      <c r="AH65" s="40">
        <v>225</v>
      </c>
      <c r="AI65" s="40">
        <v>199</v>
      </c>
      <c r="AJ65" s="40">
        <v>41</v>
      </c>
      <c r="AK65" s="40">
        <v>176</v>
      </c>
      <c r="AL65" s="40">
        <v>200</v>
      </c>
      <c r="AM65" s="40">
        <v>48</v>
      </c>
      <c r="AN65" s="40">
        <v>230</v>
      </c>
      <c r="AO65" s="40">
        <v>171</v>
      </c>
      <c r="AP65" s="40">
        <v>76</v>
      </c>
      <c r="AQ65" s="40">
        <v>130</v>
      </c>
      <c r="AR65" s="40">
        <v>247</v>
      </c>
      <c r="AS65" s="40">
        <v>63</v>
      </c>
      <c r="AT65" s="40">
        <v>180</v>
      </c>
      <c r="AU65" s="40">
        <v>247</v>
      </c>
      <c r="AV65" s="40">
        <v>87</v>
      </c>
      <c r="AW65" s="40">
        <v>248</v>
      </c>
      <c r="AX65" s="40">
        <v>320</v>
      </c>
      <c r="AY65" s="40">
        <v>128</v>
      </c>
      <c r="AZ65" s="41">
        <v>298</v>
      </c>
      <c r="BA65" s="42">
        <v>402</v>
      </c>
      <c r="BB65" s="42">
        <v>135</v>
      </c>
      <c r="BC65" s="43">
        <v>297</v>
      </c>
      <c r="BD65" s="43">
        <v>343</v>
      </c>
      <c r="BE65" s="61">
        <v>119</v>
      </c>
      <c r="BF65" s="19">
        <v>405</v>
      </c>
      <c r="BG65" s="43">
        <v>397</v>
      </c>
      <c r="BH65" s="61">
        <v>112</v>
      </c>
      <c r="BI65" s="68">
        <v>383</v>
      </c>
      <c r="BJ65" s="68">
        <v>430</v>
      </c>
      <c r="BK65" s="19">
        <v>123</v>
      </c>
      <c r="BL65" s="19">
        <v>451</v>
      </c>
      <c r="BM65" s="19">
        <v>579</v>
      </c>
      <c r="BN65" s="19">
        <v>84</v>
      </c>
      <c r="BO65" s="19">
        <v>511</v>
      </c>
      <c r="BP65" s="19">
        <v>461</v>
      </c>
    </row>
    <row r="66" spans="1:68" x14ac:dyDescent="0.25">
      <c r="A66" s="97" t="s">
        <v>41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BF66" s="19"/>
    </row>
    <row r="67" spans="1:68" x14ac:dyDescent="0.25">
      <c r="A67" s="37" t="s">
        <v>48</v>
      </c>
      <c r="B67" s="33"/>
      <c r="C67" s="33"/>
      <c r="D67" s="26">
        <v>31</v>
      </c>
      <c r="E67" s="26">
        <v>21</v>
      </c>
      <c r="F67" s="26">
        <v>4</v>
      </c>
      <c r="G67" s="26">
        <v>29</v>
      </c>
      <c r="H67" s="26">
        <v>31</v>
      </c>
      <c r="I67" s="26">
        <v>13</v>
      </c>
      <c r="J67" s="26">
        <v>30</v>
      </c>
      <c r="K67" s="26">
        <v>35</v>
      </c>
      <c r="L67" s="26">
        <v>15</v>
      </c>
      <c r="M67" s="26">
        <v>27</v>
      </c>
      <c r="N67" s="26">
        <v>31</v>
      </c>
      <c r="O67" s="26">
        <v>11</v>
      </c>
      <c r="P67" s="26">
        <v>28</v>
      </c>
      <c r="Q67" s="26">
        <v>31</v>
      </c>
      <c r="R67" s="26">
        <v>17</v>
      </c>
      <c r="S67" s="26">
        <v>34</v>
      </c>
      <c r="T67" s="26">
        <v>37</v>
      </c>
      <c r="U67" s="26">
        <v>17</v>
      </c>
      <c r="V67" s="26">
        <v>25</v>
      </c>
      <c r="W67" s="26">
        <v>40</v>
      </c>
      <c r="X67" s="26">
        <v>16</v>
      </c>
      <c r="Y67" s="26">
        <v>30</v>
      </c>
      <c r="Z67" s="26">
        <v>43</v>
      </c>
      <c r="AA67" s="26">
        <v>21</v>
      </c>
      <c r="AB67" s="26">
        <v>43</v>
      </c>
      <c r="AC67" s="26">
        <v>35</v>
      </c>
      <c r="AD67" s="26">
        <v>22</v>
      </c>
      <c r="AE67" s="26">
        <v>38</v>
      </c>
      <c r="AF67" s="26">
        <v>45</v>
      </c>
      <c r="AG67" s="26">
        <v>16</v>
      </c>
      <c r="AH67" s="26">
        <v>31</v>
      </c>
      <c r="AI67" s="26">
        <v>48</v>
      </c>
      <c r="AJ67" s="26">
        <v>17</v>
      </c>
      <c r="AK67" s="26">
        <v>33</v>
      </c>
      <c r="AL67" s="26">
        <v>38</v>
      </c>
      <c r="AM67" s="26">
        <v>20</v>
      </c>
      <c r="AN67" s="26">
        <v>37</v>
      </c>
      <c r="AO67" s="26">
        <v>57</v>
      </c>
      <c r="AP67" s="26">
        <v>13</v>
      </c>
      <c r="AQ67" s="26">
        <v>39</v>
      </c>
      <c r="AR67" s="26">
        <v>49</v>
      </c>
      <c r="AS67" s="26">
        <v>25</v>
      </c>
      <c r="AT67" s="26">
        <v>62</v>
      </c>
      <c r="AU67" s="26">
        <v>60</v>
      </c>
      <c r="AV67" s="26">
        <v>21</v>
      </c>
      <c r="AW67" s="26">
        <v>51</v>
      </c>
      <c r="AX67" s="26">
        <v>67</v>
      </c>
      <c r="AY67" s="26">
        <v>37</v>
      </c>
      <c r="AZ67" s="26">
        <v>71</v>
      </c>
      <c r="BA67" s="26">
        <v>69</v>
      </c>
      <c r="BB67" s="34">
        <v>41</v>
      </c>
      <c r="BC67" s="19">
        <v>60</v>
      </c>
      <c r="BD67" s="19">
        <v>73</v>
      </c>
      <c r="BE67" s="61">
        <v>40</v>
      </c>
      <c r="BF67" s="19">
        <v>84</v>
      </c>
      <c r="BG67" s="19">
        <v>95</v>
      </c>
      <c r="BH67" s="61">
        <v>35</v>
      </c>
      <c r="BI67" s="68">
        <v>69</v>
      </c>
      <c r="BJ67" s="68">
        <v>91</v>
      </c>
      <c r="BK67" s="19">
        <v>46</v>
      </c>
      <c r="BL67" s="19">
        <v>151</v>
      </c>
      <c r="BM67" s="19">
        <v>216</v>
      </c>
      <c r="BN67" s="19">
        <v>25</v>
      </c>
      <c r="BO67" s="19">
        <v>89</v>
      </c>
      <c r="BP67" s="19">
        <v>102</v>
      </c>
    </row>
    <row r="68" spans="1:68" x14ac:dyDescent="0.25">
      <c r="A68" s="37" t="s">
        <v>49</v>
      </c>
      <c r="B68" s="33"/>
      <c r="C68" s="33"/>
      <c r="D68" s="26">
        <v>11</v>
      </c>
      <c r="E68" s="26">
        <v>7</v>
      </c>
      <c r="F68" s="26">
        <v>2</v>
      </c>
      <c r="G68" s="26">
        <v>10</v>
      </c>
      <c r="H68" s="26">
        <v>16</v>
      </c>
      <c r="I68" s="26">
        <v>9</v>
      </c>
      <c r="J68" s="26">
        <v>18</v>
      </c>
      <c r="K68" s="26">
        <v>17</v>
      </c>
      <c r="L68" s="26">
        <v>8</v>
      </c>
      <c r="M68" s="26">
        <v>16</v>
      </c>
      <c r="N68" s="26">
        <v>21</v>
      </c>
      <c r="O68" s="26">
        <v>8</v>
      </c>
      <c r="P68" s="26">
        <v>16</v>
      </c>
      <c r="Q68" s="26">
        <v>18</v>
      </c>
      <c r="R68" s="26">
        <v>12</v>
      </c>
      <c r="S68" s="26">
        <v>22</v>
      </c>
      <c r="T68" s="26">
        <v>23</v>
      </c>
      <c r="U68" s="26">
        <v>14</v>
      </c>
      <c r="V68" s="26">
        <v>18</v>
      </c>
      <c r="W68" s="26">
        <v>23</v>
      </c>
      <c r="X68" s="26">
        <v>12</v>
      </c>
      <c r="Y68" s="26">
        <v>18</v>
      </c>
      <c r="Z68" s="26">
        <v>27</v>
      </c>
      <c r="AA68" s="26">
        <v>11</v>
      </c>
      <c r="AB68" s="26">
        <v>27</v>
      </c>
      <c r="AC68" s="26">
        <v>21</v>
      </c>
      <c r="AD68" s="26">
        <v>16</v>
      </c>
      <c r="AE68" s="26">
        <v>28</v>
      </c>
      <c r="AF68" s="26">
        <v>34</v>
      </c>
      <c r="AG68" s="26">
        <v>11</v>
      </c>
      <c r="AH68" s="26">
        <v>21</v>
      </c>
      <c r="AI68" s="26">
        <v>37</v>
      </c>
      <c r="AJ68" s="26">
        <v>14</v>
      </c>
      <c r="AK68" s="26">
        <v>24</v>
      </c>
      <c r="AL68" s="26">
        <v>23</v>
      </c>
      <c r="AM68" s="26">
        <v>14</v>
      </c>
      <c r="AN68" s="26">
        <v>21</v>
      </c>
      <c r="AO68" s="26">
        <v>40</v>
      </c>
      <c r="AP68" s="26">
        <v>10</v>
      </c>
      <c r="AQ68" s="26">
        <v>30</v>
      </c>
      <c r="AR68" s="26">
        <v>33</v>
      </c>
      <c r="AS68" s="26">
        <v>22</v>
      </c>
      <c r="AT68" s="26">
        <v>45</v>
      </c>
      <c r="AU68" s="26">
        <v>17</v>
      </c>
      <c r="AV68" s="26">
        <v>16</v>
      </c>
      <c r="AW68" s="26">
        <v>28</v>
      </c>
      <c r="AX68" s="26">
        <v>20</v>
      </c>
      <c r="AY68" s="26">
        <v>26</v>
      </c>
      <c r="AZ68" s="26">
        <v>24</v>
      </c>
      <c r="BA68" s="26">
        <v>23</v>
      </c>
      <c r="BB68" s="34">
        <v>25</v>
      </c>
      <c r="BC68" s="19">
        <v>16</v>
      </c>
      <c r="BD68" s="19">
        <v>22</v>
      </c>
      <c r="BE68" s="61">
        <v>33</v>
      </c>
      <c r="BF68" s="19">
        <v>23</v>
      </c>
      <c r="BG68" s="19">
        <v>32</v>
      </c>
      <c r="BH68" s="61">
        <v>25</v>
      </c>
      <c r="BI68" s="68">
        <v>25</v>
      </c>
      <c r="BJ68" s="68">
        <v>34</v>
      </c>
      <c r="BK68" s="19">
        <v>29</v>
      </c>
      <c r="BL68" s="19">
        <v>83</v>
      </c>
      <c r="BM68" s="19">
        <v>94</v>
      </c>
      <c r="BN68" s="19">
        <v>18</v>
      </c>
      <c r="BO68" s="19">
        <v>21</v>
      </c>
      <c r="BP68" s="19">
        <v>34</v>
      </c>
    </row>
    <row r="69" spans="1:68" x14ac:dyDescent="0.25">
      <c r="A69" s="37" t="s">
        <v>46</v>
      </c>
      <c r="B69" s="33"/>
      <c r="C69" s="33"/>
      <c r="D69" s="26">
        <v>132</v>
      </c>
      <c r="E69" s="26">
        <v>93</v>
      </c>
      <c r="F69" s="26">
        <v>12</v>
      </c>
      <c r="G69" s="26">
        <v>132</v>
      </c>
      <c r="H69" s="26">
        <v>120</v>
      </c>
      <c r="I69" s="26">
        <v>39</v>
      </c>
      <c r="J69" s="26">
        <v>108</v>
      </c>
      <c r="K69" s="26">
        <v>153</v>
      </c>
      <c r="L69" s="26">
        <v>57</v>
      </c>
      <c r="M69" s="26">
        <v>158</v>
      </c>
      <c r="N69" s="26">
        <v>169</v>
      </c>
      <c r="O69" s="26">
        <v>45</v>
      </c>
      <c r="P69" s="26">
        <v>132</v>
      </c>
      <c r="Q69" s="26">
        <v>162</v>
      </c>
      <c r="R69" s="26">
        <v>55</v>
      </c>
      <c r="S69" s="26">
        <v>142</v>
      </c>
      <c r="T69" s="26">
        <v>181</v>
      </c>
      <c r="U69" s="26">
        <v>74</v>
      </c>
      <c r="V69" s="26">
        <v>109</v>
      </c>
      <c r="W69" s="26">
        <v>204</v>
      </c>
      <c r="X69" s="26">
        <v>63</v>
      </c>
      <c r="Y69" s="26">
        <v>138</v>
      </c>
      <c r="Z69" s="26">
        <v>205</v>
      </c>
      <c r="AA69" s="26">
        <v>72</v>
      </c>
      <c r="AB69" s="26">
        <v>159</v>
      </c>
      <c r="AC69" s="26">
        <v>139</v>
      </c>
      <c r="AD69" s="26">
        <v>96</v>
      </c>
      <c r="AE69" s="26">
        <v>158</v>
      </c>
      <c r="AF69" s="26">
        <v>202</v>
      </c>
      <c r="AG69" s="26">
        <v>66</v>
      </c>
      <c r="AH69" s="26">
        <v>127</v>
      </c>
      <c r="AI69" s="26">
        <v>192</v>
      </c>
      <c r="AJ69" s="26">
        <v>78</v>
      </c>
      <c r="AK69" s="26">
        <v>139</v>
      </c>
      <c r="AL69" s="26">
        <v>173</v>
      </c>
      <c r="AM69" s="26">
        <v>78</v>
      </c>
      <c r="AN69" s="26">
        <v>181</v>
      </c>
      <c r="AO69" s="26">
        <v>238</v>
      </c>
      <c r="AP69" s="26">
        <v>54</v>
      </c>
      <c r="AQ69" s="26">
        <v>184</v>
      </c>
      <c r="AR69" s="26">
        <v>245</v>
      </c>
      <c r="AS69" s="26">
        <v>111</v>
      </c>
      <c r="AT69" s="26">
        <v>270</v>
      </c>
      <c r="AU69" s="26">
        <v>270</v>
      </c>
      <c r="AV69" s="26">
        <v>93</v>
      </c>
      <c r="AW69" s="26">
        <v>267</v>
      </c>
      <c r="AX69" s="26">
        <v>339</v>
      </c>
      <c r="AY69" s="26">
        <v>162</v>
      </c>
      <c r="AZ69" s="26">
        <v>345</v>
      </c>
      <c r="BA69" s="26">
        <v>309</v>
      </c>
      <c r="BB69" s="34">
        <v>168</v>
      </c>
      <c r="BC69" s="19">
        <v>278</v>
      </c>
      <c r="BD69" s="19">
        <v>367</v>
      </c>
      <c r="BE69" s="61">
        <v>169</v>
      </c>
      <c r="BF69" s="19">
        <v>444</v>
      </c>
      <c r="BG69" s="19">
        <v>579</v>
      </c>
      <c r="BH69" s="61">
        <v>170</v>
      </c>
      <c r="BI69" s="68">
        <v>382</v>
      </c>
      <c r="BJ69" s="68">
        <v>561</v>
      </c>
      <c r="BK69" s="19">
        <v>141</v>
      </c>
      <c r="BL69" s="19">
        <v>450</v>
      </c>
      <c r="BM69" s="19">
        <v>649</v>
      </c>
      <c r="BN69" s="19">
        <v>119</v>
      </c>
      <c r="BO69" s="19">
        <v>514</v>
      </c>
      <c r="BP69" s="19">
        <v>688</v>
      </c>
    </row>
    <row r="70" spans="1:68" x14ac:dyDescent="0.25">
      <c r="A70" s="97" t="s">
        <v>43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BF70" s="19"/>
    </row>
    <row r="71" spans="1:68" x14ac:dyDescent="0.25">
      <c r="A71" s="37" t="s">
        <v>48</v>
      </c>
      <c r="B71" s="33"/>
      <c r="C71" s="33"/>
      <c r="D71" s="26">
        <v>13</v>
      </c>
      <c r="E71" s="26">
        <v>9</v>
      </c>
      <c r="F71" s="26">
        <v>4</v>
      </c>
      <c r="G71" s="26">
        <v>7</v>
      </c>
      <c r="H71" s="26">
        <v>6</v>
      </c>
      <c r="I71" s="26">
        <v>1</v>
      </c>
      <c r="J71" s="26">
        <v>5</v>
      </c>
      <c r="K71" s="26">
        <v>2</v>
      </c>
      <c r="L71" s="26">
        <v>1</v>
      </c>
      <c r="M71" s="26">
        <v>0</v>
      </c>
      <c r="N71" s="26">
        <v>4</v>
      </c>
      <c r="O71" s="26">
        <v>1</v>
      </c>
      <c r="P71" s="26">
        <v>3</v>
      </c>
      <c r="Q71" s="26">
        <v>1</v>
      </c>
      <c r="R71" s="26">
        <v>2</v>
      </c>
      <c r="S71" s="26">
        <v>2</v>
      </c>
      <c r="T71" s="26">
        <v>3</v>
      </c>
      <c r="U71" s="26">
        <v>2</v>
      </c>
      <c r="V71" s="26">
        <v>9</v>
      </c>
      <c r="W71" s="26">
        <v>7</v>
      </c>
      <c r="X71" s="26">
        <v>1</v>
      </c>
      <c r="Y71" s="26">
        <v>3</v>
      </c>
      <c r="Z71" s="26">
        <v>3</v>
      </c>
      <c r="AA71" s="26">
        <v>4</v>
      </c>
      <c r="AB71" s="26">
        <v>1</v>
      </c>
      <c r="AC71" s="26">
        <v>6</v>
      </c>
      <c r="AD71" s="26">
        <v>1</v>
      </c>
      <c r="AE71" s="26">
        <v>2</v>
      </c>
      <c r="AF71" s="26">
        <v>1</v>
      </c>
      <c r="AG71" s="26">
        <v>0</v>
      </c>
      <c r="AH71" s="26">
        <v>1</v>
      </c>
      <c r="AI71" s="26">
        <v>2</v>
      </c>
      <c r="AJ71" s="26">
        <v>1</v>
      </c>
      <c r="AK71" s="26">
        <v>1</v>
      </c>
      <c r="AL71" s="26">
        <v>4</v>
      </c>
      <c r="AM71" s="26">
        <v>2</v>
      </c>
      <c r="AN71" s="26">
        <v>3</v>
      </c>
      <c r="AO71" s="26">
        <v>5</v>
      </c>
      <c r="AP71" s="26">
        <v>0</v>
      </c>
      <c r="AQ71" s="26">
        <v>0</v>
      </c>
      <c r="AR71" s="26">
        <v>2</v>
      </c>
      <c r="AS71" s="26">
        <v>2</v>
      </c>
      <c r="AT71" s="26">
        <v>1</v>
      </c>
      <c r="AU71" s="26">
        <v>2</v>
      </c>
      <c r="AV71" s="26">
        <v>1</v>
      </c>
      <c r="AW71" s="26">
        <v>0</v>
      </c>
      <c r="AX71" s="26">
        <v>0</v>
      </c>
      <c r="AY71" s="26">
        <v>0</v>
      </c>
      <c r="AZ71" s="26">
        <v>3</v>
      </c>
      <c r="BA71" s="26">
        <v>2</v>
      </c>
      <c r="BB71" s="34">
        <v>0</v>
      </c>
      <c r="BC71" s="19">
        <v>3</v>
      </c>
      <c r="BD71" s="19">
        <v>0</v>
      </c>
      <c r="BE71" s="61">
        <v>0</v>
      </c>
      <c r="BF71" s="19">
        <v>7</v>
      </c>
      <c r="BG71" s="19">
        <v>2</v>
      </c>
      <c r="BH71" s="61">
        <v>1</v>
      </c>
      <c r="BI71" s="68">
        <v>3</v>
      </c>
      <c r="BJ71" s="68">
        <v>2</v>
      </c>
      <c r="BK71" s="19">
        <v>0</v>
      </c>
      <c r="BL71" s="19">
        <v>3</v>
      </c>
      <c r="BM71" s="19">
        <v>6</v>
      </c>
      <c r="BN71" s="19">
        <v>0</v>
      </c>
      <c r="BO71" s="19">
        <v>10</v>
      </c>
      <c r="BP71" s="19">
        <v>3</v>
      </c>
    </row>
    <row r="72" spans="1:68" x14ac:dyDescent="0.25">
      <c r="A72" s="37" t="s">
        <v>49</v>
      </c>
      <c r="B72" s="33"/>
      <c r="C72" s="33"/>
      <c r="D72" s="26">
        <v>4</v>
      </c>
      <c r="E72" s="26">
        <v>2</v>
      </c>
      <c r="F72" s="26">
        <v>3</v>
      </c>
      <c r="G72" s="26">
        <v>3</v>
      </c>
      <c r="H72" s="26">
        <v>1</v>
      </c>
      <c r="I72" s="26">
        <v>0</v>
      </c>
      <c r="J72" s="26">
        <v>2</v>
      </c>
      <c r="K72" s="26">
        <v>1</v>
      </c>
      <c r="L72" s="26">
        <v>1</v>
      </c>
      <c r="M72" s="26">
        <v>0</v>
      </c>
      <c r="N72" s="26">
        <v>0</v>
      </c>
      <c r="O72" s="26">
        <v>1</v>
      </c>
      <c r="P72" s="26">
        <v>1</v>
      </c>
      <c r="Q72" s="26">
        <v>1</v>
      </c>
      <c r="R72" s="26">
        <v>0</v>
      </c>
      <c r="S72" s="26">
        <v>0</v>
      </c>
      <c r="T72" s="26">
        <v>2</v>
      </c>
      <c r="U72" s="26">
        <v>1</v>
      </c>
      <c r="V72" s="26">
        <v>3</v>
      </c>
      <c r="W72" s="26">
        <v>2</v>
      </c>
      <c r="X72" s="26">
        <v>0</v>
      </c>
      <c r="Y72" s="26">
        <v>3</v>
      </c>
      <c r="Z72" s="26">
        <v>0</v>
      </c>
      <c r="AA72" s="26">
        <v>0</v>
      </c>
      <c r="AB72" s="26">
        <v>0</v>
      </c>
      <c r="AC72" s="26">
        <v>3</v>
      </c>
      <c r="AD72" s="26">
        <v>0</v>
      </c>
      <c r="AE72" s="26">
        <v>1</v>
      </c>
      <c r="AF72" s="26">
        <v>0</v>
      </c>
      <c r="AG72" s="26">
        <v>0</v>
      </c>
      <c r="AH72" s="26">
        <v>0</v>
      </c>
      <c r="AI72" s="26">
        <v>1</v>
      </c>
      <c r="AJ72" s="26">
        <v>0</v>
      </c>
      <c r="AK72" s="26">
        <v>0</v>
      </c>
      <c r="AL72" s="26">
        <v>1</v>
      </c>
      <c r="AM72" s="26">
        <v>1</v>
      </c>
      <c r="AN72" s="26">
        <v>1</v>
      </c>
      <c r="AO72" s="26">
        <v>3</v>
      </c>
      <c r="AP72" s="26">
        <v>0</v>
      </c>
      <c r="AQ72" s="26">
        <v>0</v>
      </c>
      <c r="AR72" s="26">
        <v>2</v>
      </c>
      <c r="AS72" s="26">
        <v>2</v>
      </c>
      <c r="AT72" s="26">
        <v>1</v>
      </c>
      <c r="AU72" s="26">
        <v>0</v>
      </c>
      <c r="AV72" s="26">
        <v>1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34">
        <v>0</v>
      </c>
      <c r="BC72" s="19">
        <v>0</v>
      </c>
      <c r="BD72" s="19">
        <v>0</v>
      </c>
      <c r="BE72" s="61">
        <v>0</v>
      </c>
      <c r="BF72" s="19">
        <v>0</v>
      </c>
      <c r="BG72" s="19">
        <v>0</v>
      </c>
      <c r="BH72" s="61">
        <v>0</v>
      </c>
      <c r="BI72" s="68">
        <v>0</v>
      </c>
      <c r="BJ72" s="68">
        <v>0</v>
      </c>
      <c r="BK72" s="19">
        <v>0</v>
      </c>
      <c r="BL72" s="19">
        <v>3</v>
      </c>
      <c r="BM72" s="19">
        <v>6</v>
      </c>
      <c r="BN72" s="19">
        <v>0</v>
      </c>
      <c r="BO72" s="19">
        <v>7</v>
      </c>
      <c r="BP72" s="19">
        <v>3</v>
      </c>
    </row>
    <row r="73" spans="1:68" x14ac:dyDescent="0.25">
      <c r="A73" s="37" t="s">
        <v>46</v>
      </c>
      <c r="B73" s="33"/>
      <c r="C73" s="33"/>
      <c r="D73" s="26">
        <v>50</v>
      </c>
      <c r="E73" s="26">
        <v>40</v>
      </c>
      <c r="F73" s="26">
        <v>18</v>
      </c>
      <c r="G73" s="26">
        <v>33</v>
      </c>
      <c r="H73" s="26">
        <v>19</v>
      </c>
      <c r="I73" s="26">
        <v>3</v>
      </c>
      <c r="J73" s="26">
        <v>27</v>
      </c>
      <c r="K73" s="26">
        <v>7</v>
      </c>
      <c r="L73" s="26">
        <v>3</v>
      </c>
      <c r="M73" s="26">
        <v>0</v>
      </c>
      <c r="N73" s="26">
        <v>20</v>
      </c>
      <c r="O73" s="26">
        <v>3</v>
      </c>
      <c r="P73" s="26">
        <v>15</v>
      </c>
      <c r="Q73" s="26">
        <v>4</v>
      </c>
      <c r="R73" s="26">
        <v>6</v>
      </c>
      <c r="S73" s="26">
        <v>7</v>
      </c>
      <c r="T73" s="26">
        <v>10</v>
      </c>
      <c r="U73" s="26">
        <v>8</v>
      </c>
      <c r="V73" s="26">
        <v>28</v>
      </c>
      <c r="W73" s="26">
        <v>24</v>
      </c>
      <c r="X73" s="26">
        <v>3</v>
      </c>
      <c r="Y73" s="26">
        <v>10</v>
      </c>
      <c r="Z73" s="26">
        <v>13</v>
      </c>
      <c r="AA73" s="26">
        <v>13</v>
      </c>
      <c r="AB73" s="26">
        <v>3</v>
      </c>
      <c r="AC73" s="26">
        <v>22</v>
      </c>
      <c r="AD73" s="26">
        <v>3</v>
      </c>
      <c r="AE73" s="26">
        <v>7</v>
      </c>
      <c r="AF73" s="26">
        <v>3</v>
      </c>
      <c r="AG73" s="26">
        <v>0</v>
      </c>
      <c r="AH73" s="26">
        <v>3</v>
      </c>
      <c r="AI73" s="26">
        <v>10</v>
      </c>
      <c r="AJ73" s="26">
        <v>4</v>
      </c>
      <c r="AK73" s="26">
        <v>3</v>
      </c>
      <c r="AL73" s="26">
        <v>13</v>
      </c>
      <c r="AM73" s="26">
        <v>6</v>
      </c>
      <c r="AN73" s="26">
        <v>9</v>
      </c>
      <c r="AO73" s="26">
        <v>16</v>
      </c>
      <c r="AP73" s="26">
        <v>0</v>
      </c>
      <c r="AQ73" s="26">
        <v>0</v>
      </c>
      <c r="AR73" s="26">
        <v>6</v>
      </c>
      <c r="AS73" s="26">
        <v>6</v>
      </c>
      <c r="AT73" s="26">
        <v>3</v>
      </c>
      <c r="AU73" s="26">
        <v>10</v>
      </c>
      <c r="AV73" s="26">
        <v>3</v>
      </c>
      <c r="AW73" s="26">
        <v>0</v>
      </c>
      <c r="AX73" s="26">
        <v>0</v>
      </c>
      <c r="AY73" s="26">
        <v>0</v>
      </c>
      <c r="AZ73" s="26">
        <v>8</v>
      </c>
      <c r="BA73" s="26">
        <v>6</v>
      </c>
      <c r="BB73" s="34"/>
      <c r="BC73" s="19">
        <v>9</v>
      </c>
      <c r="BD73" s="19">
        <v>0</v>
      </c>
      <c r="BE73" s="61">
        <v>0</v>
      </c>
      <c r="BF73" s="19">
        <v>18</v>
      </c>
      <c r="BG73" s="19">
        <v>6</v>
      </c>
      <c r="BH73" s="61">
        <v>5</v>
      </c>
      <c r="BI73" s="68">
        <v>7</v>
      </c>
      <c r="BJ73" s="68">
        <v>6</v>
      </c>
      <c r="BK73" s="19">
        <v>0</v>
      </c>
      <c r="BL73" s="19">
        <v>8</v>
      </c>
      <c r="BM73" s="19">
        <v>17</v>
      </c>
      <c r="BN73" s="19">
        <v>0</v>
      </c>
      <c r="BO73" s="19">
        <v>27</v>
      </c>
      <c r="BP73" s="19">
        <v>7</v>
      </c>
    </row>
    <row r="74" spans="1:68" x14ac:dyDescent="0.25">
      <c r="A74" s="91" t="s">
        <v>123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BF74" s="19"/>
      <c r="BI74" s="68"/>
      <c r="BJ74" s="68"/>
    </row>
    <row r="75" spans="1:68" x14ac:dyDescent="0.25">
      <c r="A75" s="37" t="s">
        <v>51</v>
      </c>
      <c r="B75" s="26">
        <v>114</v>
      </c>
      <c r="C75" s="26">
        <v>20</v>
      </c>
      <c r="D75" s="26">
        <v>61</v>
      </c>
      <c r="E75" s="26">
        <v>64</v>
      </c>
      <c r="F75" s="26">
        <v>0</v>
      </c>
      <c r="G75" s="26">
        <v>18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34">
        <v>0</v>
      </c>
      <c r="BC75" s="19">
        <v>0</v>
      </c>
      <c r="BD75" s="19">
        <v>0</v>
      </c>
      <c r="BE75" s="61">
        <v>0</v>
      </c>
      <c r="BF75" s="19">
        <v>0</v>
      </c>
      <c r="BG75" s="19">
        <v>0</v>
      </c>
      <c r="BH75" s="61">
        <v>0</v>
      </c>
      <c r="BI75" s="68">
        <v>0</v>
      </c>
      <c r="BJ75" s="68">
        <v>0</v>
      </c>
      <c r="BK75" s="19">
        <v>0</v>
      </c>
      <c r="BL75" s="19">
        <v>0</v>
      </c>
      <c r="BM75" s="19">
        <v>0</v>
      </c>
      <c r="BN75" s="19">
        <v>0</v>
      </c>
      <c r="BO75" s="19">
        <v>0</v>
      </c>
      <c r="BP75" s="19">
        <v>0</v>
      </c>
    </row>
    <row r="76" spans="1:68" x14ac:dyDescent="0.25">
      <c r="A76" s="37" t="s">
        <v>33</v>
      </c>
      <c r="B76" s="26">
        <v>109</v>
      </c>
      <c r="C76" s="26">
        <v>20</v>
      </c>
      <c r="D76" s="26">
        <v>57</v>
      </c>
      <c r="E76" s="26">
        <v>60</v>
      </c>
      <c r="F76" s="26">
        <v>0</v>
      </c>
      <c r="G76" s="26">
        <v>18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6">
        <v>0</v>
      </c>
      <c r="AM76" s="26">
        <v>0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v>0</v>
      </c>
      <c r="AY76" s="26">
        <v>0</v>
      </c>
      <c r="AZ76" s="26">
        <v>0</v>
      </c>
      <c r="BA76" s="26">
        <v>0</v>
      </c>
      <c r="BB76" s="34">
        <v>0</v>
      </c>
      <c r="BC76" s="19">
        <v>0</v>
      </c>
      <c r="BD76" s="19">
        <v>0</v>
      </c>
      <c r="BE76" s="61">
        <v>0</v>
      </c>
      <c r="BF76" s="19">
        <v>0</v>
      </c>
      <c r="BG76" s="19">
        <v>0</v>
      </c>
      <c r="BH76" s="61">
        <v>0</v>
      </c>
      <c r="BI76" s="68">
        <v>0</v>
      </c>
      <c r="BJ76" s="68">
        <v>0</v>
      </c>
      <c r="BK76" s="19">
        <v>0</v>
      </c>
      <c r="BL76" s="19">
        <v>0</v>
      </c>
      <c r="BM76" s="19">
        <v>0</v>
      </c>
      <c r="BN76" s="19">
        <v>0</v>
      </c>
      <c r="BO76" s="19">
        <v>0</v>
      </c>
      <c r="BP76" s="19">
        <v>0</v>
      </c>
    </row>
    <row r="77" spans="1:68" ht="14.4" x14ac:dyDescent="0.25">
      <c r="A77" s="37" t="s">
        <v>34</v>
      </c>
      <c r="B77" s="26">
        <v>342</v>
      </c>
      <c r="C77" s="26">
        <v>60</v>
      </c>
      <c r="D77" s="26">
        <v>183</v>
      </c>
      <c r="E77" s="26">
        <v>192</v>
      </c>
      <c r="F77" s="26">
        <v>0</v>
      </c>
      <c r="G77" s="26">
        <v>54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34">
        <v>0</v>
      </c>
      <c r="BC77" s="19">
        <v>0</v>
      </c>
      <c r="BD77" s="19">
        <v>0</v>
      </c>
      <c r="BE77" s="61">
        <v>0</v>
      </c>
      <c r="BF77" s="65">
        <v>0</v>
      </c>
      <c r="BG77" s="19">
        <v>0</v>
      </c>
      <c r="BH77" s="61">
        <v>0</v>
      </c>
      <c r="BI77" s="68">
        <v>0</v>
      </c>
      <c r="BJ77" s="68">
        <v>0</v>
      </c>
      <c r="BK77" s="19">
        <v>0</v>
      </c>
      <c r="BL77" s="19">
        <v>0</v>
      </c>
      <c r="BM77" s="19">
        <v>0</v>
      </c>
      <c r="BN77" s="19">
        <v>0</v>
      </c>
      <c r="BO77" s="19">
        <v>0</v>
      </c>
      <c r="BP77" s="19">
        <v>0</v>
      </c>
    </row>
    <row r="78" spans="1:68" ht="14.4" x14ac:dyDescent="0.25">
      <c r="A78" s="91" t="s">
        <v>124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BF78" s="1"/>
    </row>
    <row r="79" spans="1:68" ht="14.4" x14ac:dyDescent="0.25">
      <c r="A79" s="37" t="s">
        <v>51</v>
      </c>
      <c r="B79" s="26">
        <v>986</v>
      </c>
      <c r="C79" s="26">
        <v>146</v>
      </c>
      <c r="D79" s="26">
        <v>1192</v>
      </c>
      <c r="E79" s="26">
        <v>1263</v>
      </c>
      <c r="F79" s="26">
        <v>175</v>
      </c>
      <c r="G79" s="26">
        <v>1365</v>
      </c>
      <c r="H79" s="26">
        <v>1364</v>
      </c>
      <c r="I79" s="26">
        <v>167</v>
      </c>
      <c r="J79" s="26">
        <v>1480</v>
      </c>
      <c r="K79" s="26">
        <v>1378</v>
      </c>
      <c r="L79" s="26">
        <v>194</v>
      </c>
      <c r="M79" s="26">
        <v>1679</v>
      </c>
      <c r="N79" s="26">
        <v>1273</v>
      </c>
      <c r="O79" s="26">
        <v>87</v>
      </c>
      <c r="P79" s="26">
        <v>1430</v>
      </c>
      <c r="Q79" s="26">
        <v>1292</v>
      </c>
      <c r="R79" s="26">
        <v>147</v>
      </c>
      <c r="S79" s="26">
        <v>1620</v>
      </c>
      <c r="T79" s="26">
        <v>1357</v>
      </c>
      <c r="U79" s="26">
        <v>128</v>
      </c>
      <c r="V79" s="26">
        <v>1628</v>
      </c>
      <c r="W79" s="26">
        <v>1481</v>
      </c>
      <c r="X79" s="26">
        <v>121</v>
      </c>
      <c r="Y79" s="26">
        <v>1731</v>
      </c>
      <c r="Z79" s="26">
        <v>1603</v>
      </c>
      <c r="AA79" s="26">
        <v>153</v>
      </c>
      <c r="AB79" s="26">
        <v>1869</v>
      </c>
      <c r="AC79" s="26">
        <v>1729</v>
      </c>
      <c r="AD79" s="26">
        <v>184</v>
      </c>
      <c r="AE79" s="26">
        <v>1916</v>
      </c>
      <c r="AF79" s="26">
        <v>1728</v>
      </c>
      <c r="AG79" s="26">
        <v>155</v>
      </c>
      <c r="AH79" s="26">
        <v>1911</v>
      </c>
      <c r="AI79" s="26">
        <v>1665</v>
      </c>
      <c r="AJ79" s="26">
        <v>150</v>
      </c>
      <c r="AK79" s="26">
        <v>1667</v>
      </c>
      <c r="AL79" s="26">
        <v>1548</v>
      </c>
      <c r="AM79" s="26">
        <v>129</v>
      </c>
      <c r="AN79" s="26">
        <v>1700</v>
      </c>
      <c r="AO79" s="26">
        <v>1565</v>
      </c>
      <c r="AP79" s="26">
        <v>110</v>
      </c>
      <c r="AQ79" s="26">
        <v>1701</v>
      </c>
      <c r="AR79" s="26">
        <v>1703</v>
      </c>
      <c r="AS79" s="26">
        <v>93</v>
      </c>
      <c r="AT79" s="26">
        <v>1577</v>
      </c>
      <c r="AU79" s="26">
        <v>1680</v>
      </c>
      <c r="AV79" s="26">
        <v>110</v>
      </c>
      <c r="AW79" s="26">
        <v>1503</v>
      </c>
      <c r="AX79" s="26">
        <v>1311</v>
      </c>
      <c r="AY79" s="26">
        <v>71</v>
      </c>
      <c r="AZ79" s="26">
        <v>1503</v>
      </c>
      <c r="BA79" s="26">
        <v>1556</v>
      </c>
      <c r="BB79" s="34">
        <v>73</v>
      </c>
      <c r="BC79" s="19">
        <v>15537</v>
      </c>
      <c r="BD79" s="19">
        <v>1428</v>
      </c>
      <c r="BE79" s="19">
        <v>101</v>
      </c>
      <c r="BF79" s="66">
        <v>1479</v>
      </c>
      <c r="BG79" s="19">
        <v>970</v>
      </c>
      <c r="BH79" s="19">
        <v>43</v>
      </c>
      <c r="BI79" s="68">
        <v>1101</v>
      </c>
      <c r="BJ79" s="68">
        <v>915</v>
      </c>
      <c r="BK79" s="19">
        <v>21</v>
      </c>
      <c r="BL79" s="19">
        <v>971</v>
      </c>
      <c r="BM79" s="19">
        <v>897</v>
      </c>
      <c r="BN79" s="19">
        <v>26</v>
      </c>
      <c r="BO79" s="19">
        <v>1084</v>
      </c>
      <c r="BP79" s="19">
        <v>900</v>
      </c>
    </row>
    <row r="80" spans="1:68" ht="14.4" x14ac:dyDescent="0.25">
      <c r="A80" s="37" t="s">
        <v>52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26">
        <v>82</v>
      </c>
      <c r="AB80" s="26">
        <v>908</v>
      </c>
      <c r="AC80" s="26">
        <v>894</v>
      </c>
      <c r="AD80" s="26">
        <v>99</v>
      </c>
      <c r="AE80" s="26">
        <v>941</v>
      </c>
      <c r="AF80" s="26">
        <v>889</v>
      </c>
      <c r="AG80" s="26">
        <v>65</v>
      </c>
      <c r="AH80" s="26">
        <v>950</v>
      </c>
      <c r="AI80" s="26">
        <v>867</v>
      </c>
      <c r="AJ80" s="26">
        <v>76</v>
      </c>
      <c r="AK80" s="26">
        <v>807</v>
      </c>
      <c r="AL80" s="26">
        <v>764</v>
      </c>
      <c r="AM80" s="26">
        <v>77</v>
      </c>
      <c r="AN80" s="26">
        <v>829</v>
      </c>
      <c r="AO80" s="26">
        <v>735</v>
      </c>
      <c r="AP80" s="26">
        <v>43</v>
      </c>
      <c r="AQ80" s="26">
        <v>812</v>
      </c>
      <c r="AR80" s="26">
        <v>748</v>
      </c>
      <c r="AS80" s="26">
        <v>49</v>
      </c>
      <c r="AT80" s="26">
        <v>755</v>
      </c>
      <c r="AU80" s="26">
        <v>754</v>
      </c>
      <c r="AV80" s="26">
        <v>65</v>
      </c>
      <c r="AW80" s="26">
        <v>750</v>
      </c>
      <c r="AX80" s="26">
        <v>651</v>
      </c>
      <c r="AY80" s="26">
        <v>38</v>
      </c>
      <c r="AZ80" s="26">
        <v>776</v>
      </c>
      <c r="BA80" s="26">
        <v>758</v>
      </c>
      <c r="BB80" s="34">
        <v>28</v>
      </c>
      <c r="BC80" s="19">
        <v>738</v>
      </c>
      <c r="BD80" s="19">
        <v>734</v>
      </c>
      <c r="BE80" s="19">
        <v>67</v>
      </c>
      <c r="BF80" s="66">
        <v>672</v>
      </c>
      <c r="BG80" s="19">
        <v>547</v>
      </c>
      <c r="BH80" s="19">
        <v>15</v>
      </c>
      <c r="BI80" s="68">
        <v>612</v>
      </c>
      <c r="BJ80" s="68">
        <v>548</v>
      </c>
      <c r="BK80" s="19">
        <v>0</v>
      </c>
      <c r="BL80" s="19">
        <v>571</v>
      </c>
      <c r="BM80" s="19">
        <v>469</v>
      </c>
      <c r="BN80" s="19">
        <v>8</v>
      </c>
      <c r="BO80" s="19">
        <v>570</v>
      </c>
      <c r="BP80" s="19">
        <v>489</v>
      </c>
    </row>
    <row r="81" spans="1:68" ht="14.4" x14ac:dyDescent="0.25">
      <c r="A81" s="44" t="s">
        <v>53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26">
        <v>160</v>
      </c>
      <c r="AO81" s="26">
        <v>114</v>
      </c>
      <c r="AP81" s="26">
        <v>44</v>
      </c>
      <c r="AQ81" s="26">
        <v>221</v>
      </c>
      <c r="AR81" s="26">
        <v>115</v>
      </c>
      <c r="AS81" s="26">
        <v>26</v>
      </c>
      <c r="AT81" s="26">
        <v>156</v>
      </c>
      <c r="AU81" s="26">
        <v>82</v>
      </c>
      <c r="AV81" s="26">
        <v>26</v>
      </c>
      <c r="AW81" s="26">
        <v>116</v>
      </c>
      <c r="AX81" s="26">
        <v>52</v>
      </c>
      <c r="AY81" s="26">
        <v>6</v>
      </c>
      <c r="AZ81" s="26">
        <v>74</v>
      </c>
      <c r="BA81" s="26">
        <v>77</v>
      </c>
      <c r="BB81" s="34">
        <v>11</v>
      </c>
      <c r="BC81" s="19">
        <v>47</v>
      </c>
      <c r="BD81" s="19">
        <v>28</v>
      </c>
      <c r="BE81" s="19">
        <v>0</v>
      </c>
      <c r="BF81" s="66">
        <v>0</v>
      </c>
      <c r="BG81" s="19">
        <v>0</v>
      </c>
      <c r="BH81" s="19">
        <v>0</v>
      </c>
      <c r="BI81" s="68">
        <v>0</v>
      </c>
      <c r="BJ81" s="68">
        <v>0</v>
      </c>
      <c r="BK81" s="19">
        <v>0</v>
      </c>
      <c r="BL81" s="19">
        <v>0</v>
      </c>
      <c r="BM81" s="19">
        <v>0</v>
      </c>
      <c r="BN81" s="19">
        <v>0</v>
      </c>
      <c r="BO81" s="19">
        <v>0</v>
      </c>
      <c r="BP81" s="19">
        <v>0</v>
      </c>
    </row>
    <row r="82" spans="1:68" ht="14.4" x14ac:dyDescent="0.25">
      <c r="A82" s="44" t="s">
        <v>54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26">
        <v>261</v>
      </c>
      <c r="AO82" s="26">
        <v>398</v>
      </c>
      <c r="AP82" s="26">
        <v>0</v>
      </c>
      <c r="AQ82" s="26">
        <v>277</v>
      </c>
      <c r="AR82" s="26">
        <v>485</v>
      </c>
      <c r="AS82" s="26">
        <v>0</v>
      </c>
      <c r="AT82" s="26">
        <v>433</v>
      </c>
      <c r="AU82" s="26">
        <v>512</v>
      </c>
      <c r="AV82" s="26">
        <v>0</v>
      </c>
      <c r="AW82" s="26">
        <v>290</v>
      </c>
      <c r="AX82" s="26">
        <v>259</v>
      </c>
      <c r="AY82" s="26">
        <v>0</v>
      </c>
      <c r="AZ82" s="26">
        <v>269</v>
      </c>
      <c r="BA82" s="26">
        <v>367</v>
      </c>
      <c r="BB82" s="34">
        <v>13</v>
      </c>
      <c r="BC82" s="19">
        <v>317</v>
      </c>
      <c r="BD82" s="19">
        <v>322</v>
      </c>
      <c r="BE82" s="19">
        <v>11</v>
      </c>
      <c r="BF82" s="66">
        <v>439</v>
      </c>
      <c r="BG82" s="19">
        <v>147</v>
      </c>
      <c r="BH82" s="19">
        <v>21</v>
      </c>
      <c r="BI82" s="68">
        <v>181</v>
      </c>
      <c r="BJ82" s="68">
        <v>138</v>
      </c>
      <c r="BK82" s="19">
        <v>21</v>
      </c>
      <c r="BL82" s="19">
        <v>170</v>
      </c>
      <c r="BM82" s="19">
        <v>183</v>
      </c>
      <c r="BN82" s="19">
        <v>18</v>
      </c>
      <c r="BO82" s="19">
        <v>259</v>
      </c>
      <c r="BP82" s="19">
        <v>187</v>
      </c>
    </row>
    <row r="83" spans="1:68" ht="14.4" x14ac:dyDescent="0.25">
      <c r="A83" s="37" t="s">
        <v>55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26">
        <v>14</v>
      </c>
      <c r="AR83" s="26">
        <v>17</v>
      </c>
      <c r="AS83" s="26">
        <v>0</v>
      </c>
      <c r="AT83" s="26">
        <v>0</v>
      </c>
      <c r="AU83" s="26">
        <v>5</v>
      </c>
      <c r="AV83" s="26">
        <v>0</v>
      </c>
      <c r="AW83" s="26">
        <v>0</v>
      </c>
      <c r="AX83" s="26">
        <v>10</v>
      </c>
      <c r="AY83" s="26">
        <v>0</v>
      </c>
      <c r="AZ83" s="26">
        <v>3</v>
      </c>
      <c r="BA83" s="26">
        <v>8</v>
      </c>
      <c r="BB83" s="34">
        <v>0</v>
      </c>
      <c r="BC83" s="19">
        <v>9</v>
      </c>
      <c r="BD83" s="19">
        <v>12</v>
      </c>
      <c r="BE83" s="19">
        <v>0</v>
      </c>
      <c r="BF83" s="66">
        <v>18</v>
      </c>
      <c r="BG83" s="19">
        <v>14</v>
      </c>
      <c r="BH83" s="19">
        <v>0</v>
      </c>
      <c r="BI83" s="68">
        <v>22</v>
      </c>
      <c r="BJ83" s="68">
        <v>20</v>
      </c>
      <c r="BK83" s="19">
        <v>0</v>
      </c>
      <c r="BL83" s="19">
        <v>14</v>
      </c>
      <c r="BM83" s="19">
        <v>13</v>
      </c>
      <c r="BN83" s="19">
        <v>0</v>
      </c>
      <c r="BO83" s="19">
        <v>13</v>
      </c>
      <c r="BP83" s="19">
        <v>21</v>
      </c>
    </row>
    <row r="84" spans="1:68" ht="14.4" x14ac:dyDescent="0.25">
      <c r="A84" s="37" t="s">
        <v>56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26">
        <v>29</v>
      </c>
      <c r="AB84" s="26">
        <v>441</v>
      </c>
      <c r="AC84" s="26">
        <v>403</v>
      </c>
      <c r="AD84" s="26">
        <v>33</v>
      </c>
      <c r="AE84" s="26">
        <v>474</v>
      </c>
      <c r="AF84" s="26">
        <v>435</v>
      </c>
      <c r="AG84" s="26">
        <v>34</v>
      </c>
      <c r="AH84" s="26">
        <v>465</v>
      </c>
      <c r="AI84" s="26">
        <v>386</v>
      </c>
      <c r="AJ84" s="26">
        <v>36</v>
      </c>
      <c r="AK84" s="26">
        <v>451</v>
      </c>
      <c r="AL84" s="26">
        <v>380</v>
      </c>
      <c r="AM84" s="26">
        <v>26</v>
      </c>
      <c r="AN84" s="26">
        <v>440</v>
      </c>
      <c r="AO84" s="26">
        <v>316</v>
      </c>
      <c r="AP84" s="26">
        <v>23</v>
      </c>
      <c r="AQ84" s="26">
        <v>375</v>
      </c>
      <c r="AR84" s="26">
        <v>338</v>
      </c>
      <c r="AS84" s="26">
        <v>18</v>
      </c>
      <c r="AT84" s="26">
        <v>388</v>
      </c>
      <c r="AU84" s="26">
        <v>327</v>
      </c>
      <c r="AV84" s="26">
        <v>19</v>
      </c>
      <c r="AW84" s="26">
        <v>347</v>
      </c>
      <c r="AX84" s="26">
        <v>339</v>
      </c>
      <c r="AY84" s="26">
        <v>27</v>
      </c>
      <c r="AZ84" s="26">
        <v>381</v>
      </c>
      <c r="BA84" s="26">
        <v>346</v>
      </c>
      <c r="BB84" s="34">
        <v>21</v>
      </c>
      <c r="BC84" s="19">
        <v>426</v>
      </c>
      <c r="BD84" s="19">
        <v>332</v>
      </c>
      <c r="BE84" s="19">
        <v>23</v>
      </c>
      <c r="BF84" s="66">
        <v>350</v>
      </c>
      <c r="BG84" s="19">
        <v>262</v>
      </c>
      <c r="BH84" s="19">
        <v>7</v>
      </c>
      <c r="BI84" s="68">
        <v>286</v>
      </c>
      <c r="BJ84" s="68">
        <v>209</v>
      </c>
      <c r="BK84" s="19">
        <v>0</v>
      </c>
      <c r="BL84" s="19">
        <v>215</v>
      </c>
      <c r="BM84" s="19">
        <v>232</v>
      </c>
      <c r="BN84" s="19">
        <v>0</v>
      </c>
      <c r="BO84" s="19">
        <v>242</v>
      </c>
      <c r="BP84" s="19">
        <v>203</v>
      </c>
    </row>
    <row r="85" spans="1:68" ht="14.4" x14ac:dyDescent="0.25">
      <c r="A85" s="37" t="s">
        <v>37</v>
      </c>
      <c r="B85" s="26">
        <v>749</v>
      </c>
      <c r="C85" s="26">
        <v>133</v>
      </c>
      <c r="D85" s="26">
        <v>910</v>
      </c>
      <c r="E85" s="26">
        <v>947</v>
      </c>
      <c r="F85" s="26">
        <v>156</v>
      </c>
      <c r="G85" s="26">
        <v>1064</v>
      </c>
      <c r="H85" s="26">
        <v>1049</v>
      </c>
      <c r="I85" s="26">
        <v>146</v>
      </c>
      <c r="J85" s="26">
        <v>1127</v>
      </c>
      <c r="K85" s="26">
        <v>1029</v>
      </c>
      <c r="L85" s="26">
        <v>168</v>
      </c>
      <c r="M85" s="26">
        <v>1289</v>
      </c>
      <c r="N85" s="26">
        <v>930</v>
      </c>
      <c r="O85" s="26">
        <v>77</v>
      </c>
      <c r="P85" s="26">
        <v>1041</v>
      </c>
      <c r="Q85" s="26">
        <v>899</v>
      </c>
      <c r="R85" s="26">
        <v>127</v>
      </c>
      <c r="S85" s="26">
        <v>1176</v>
      </c>
      <c r="T85" s="26">
        <v>964</v>
      </c>
      <c r="U85" s="26">
        <v>111</v>
      </c>
      <c r="V85" s="26">
        <v>1149</v>
      </c>
      <c r="W85" s="26">
        <v>1016</v>
      </c>
      <c r="X85" s="26">
        <v>107</v>
      </c>
      <c r="Y85" s="26">
        <v>1255</v>
      </c>
      <c r="Z85" s="26">
        <v>1151</v>
      </c>
      <c r="AA85" s="26">
        <v>132</v>
      </c>
      <c r="AB85" s="26">
        <v>1327</v>
      </c>
      <c r="AC85" s="26">
        <v>1241</v>
      </c>
      <c r="AD85" s="26">
        <v>158</v>
      </c>
      <c r="AE85" s="26">
        <v>1396</v>
      </c>
      <c r="AF85" s="26">
        <v>1255</v>
      </c>
      <c r="AG85" s="26">
        <v>127</v>
      </c>
      <c r="AH85" s="26">
        <v>1374</v>
      </c>
      <c r="AI85" s="26">
        <v>1212</v>
      </c>
      <c r="AJ85" s="26">
        <v>130</v>
      </c>
      <c r="AK85" s="26">
        <v>1207</v>
      </c>
      <c r="AL85" s="26">
        <v>1081</v>
      </c>
      <c r="AM85" s="26">
        <v>116</v>
      </c>
      <c r="AN85" s="26">
        <v>1221</v>
      </c>
      <c r="AO85" s="26">
        <v>1023</v>
      </c>
      <c r="AP85" s="26">
        <v>88</v>
      </c>
      <c r="AQ85" s="26">
        <v>1197</v>
      </c>
      <c r="AR85" s="26">
        <v>1078</v>
      </c>
      <c r="AS85" s="26">
        <v>80</v>
      </c>
      <c r="AT85" s="26">
        <v>1232</v>
      </c>
      <c r="AU85" s="26">
        <v>1057</v>
      </c>
      <c r="AV85" s="26">
        <v>96</v>
      </c>
      <c r="AW85" s="26">
        <v>1103</v>
      </c>
      <c r="AX85" s="26">
        <v>980</v>
      </c>
      <c r="AY85" s="26">
        <v>71</v>
      </c>
      <c r="AZ85" s="26">
        <v>1097</v>
      </c>
      <c r="BA85" s="26">
        <v>1043</v>
      </c>
      <c r="BB85" s="34">
        <v>73</v>
      </c>
      <c r="BC85" s="19">
        <v>1075</v>
      </c>
      <c r="BD85" s="19">
        <v>1007</v>
      </c>
      <c r="BE85" s="19">
        <v>96</v>
      </c>
      <c r="BF85" s="66">
        <v>928</v>
      </c>
      <c r="BG85" s="19">
        <v>710</v>
      </c>
      <c r="BH85" s="19">
        <v>43</v>
      </c>
      <c r="BI85" s="68">
        <v>781</v>
      </c>
      <c r="BJ85" s="68">
        <v>658</v>
      </c>
      <c r="BK85" s="19">
        <v>21</v>
      </c>
      <c r="BL85" s="19">
        <v>682</v>
      </c>
      <c r="BM85" s="19">
        <v>613</v>
      </c>
      <c r="BN85" s="19">
        <v>26</v>
      </c>
      <c r="BO85" s="19">
        <v>740</v>
      </c>
      <c r="BP85" s="19">
        <v>626</v>
      </c>
    </row>
    <row r="86" spans="1:68" ht="14.4" x14ac:dyDescent="0.25">
      <c r="A86" s="37" t="s">
        <v>34</v>
      </c>
      <c r="B86" s="26">
        <v>0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v>0</v>
      </c>
      <c r="AI86" s="26">
        <v>0</v>
      </c>
      <c r="AJ86" s="26">
        <v>0</v>
      </c>
      <c r="AK86" s="26">
        <v>0</v>
      </c>
      <c r="AL86" s="26">
        <v>0</v>
      </c>
      <c r="AM86" s="26">
        <v>0</v>
      </c>
      <c r="AN86" s="26">
        <v>0</v>
      </c>
      <c r="AO86" s="26">
        <v>0</v>
      </c>
      <c r="AP86" s="26">
        <v>0</v>
      </c>
      <c r="AQ86" s="26">
        <v>0</v>
      </c>
      <c r="AR86" s="26">
        <v>0</v>
      </c>
      <c r="AS86" s="26">
        <v>0</v>
      </c>
      <c r="AT86" s="26">
        <v>0</v>
      </c>
      <c r="AU86" s="26">
        <v>38</v>
      </c>
      <c r="AV86" s="26">
        <v>0</v>
      </c>
      <c r="AW86" s="26">
        <v>38</v>
      </c>
      <c r="AX86" s="26">
        <v>28</v>
      </c>
      <c r="AY86" s="26">
        <v>0</v>
      </c>
      <c r="AZ86" s="26">
        <v>40</v>
      </c>
      <c r="BA86" s="26">
        <v>28</v>
      </c>
      <c r="BB86" s="34">
        <v>0</v>
      </c>
      <c r="BC86" s="19">
        <v>42</v>
      </c>
      <c r="BD86" s="19">
        <v>24</v>
      </c>
      <c r="BE86" s="19">
        <v>0</v>
      </c>
      <c r="BF86" s="66">
        <v>34</v>
      </c>
      <c r="BG86" s="19">
        <v>34</v>
      </c>
      <c r="BH86" s="19">
        <v>0</v>
      </c>
      <c r="BI86" s="68">
        <v>38</v>
      </c>
      <c r="BJ86" s="68">
        <v>18</v>
      </c>
      <c r="BK86" s="19">
        <v>0</v>
      </c>
      <c r="BL86" s="19">
        <v>22</v>
      </c>
      <c r="BM86" s="19">
        <v>32</v>
      </c>
      <c r="BN86" s="19">
        <v>0</v>
      </c>
      <c r="BO86" s="19">
        <v>30</v>
      </c>
      <c r="BP86" s="19">
        <v>12</v>
      </c>
    </row>
    <row r="87" spans="1:68" x14ac:dyDescent="0.25">
      <c r="A87" s="86" t="s">
        <v>57</v>
      </c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</row>
    <row r="88" spans="1:68" x14ac:dyDescent="0.25">
      <c r="A88" s="37" t="s">
        <v>58</v>
      </c>
      <c r="B88" s="26">
        <v>136</v>
      </c>
      <c r="C88" s="26">
        <v>28</v>
      </c>
      <c r="D88" s="26">
        <v>60</v>
      </c>
      <c r="E88" s="26">
        <v>180</v>
      </c>
      <c r="F88" s="26">
        <v>50</v>
      </c>
      <c r="G88" s="26">
        <v>73</v>
      </c>
      <c r="H88" s="26">
        <v>223</v>
      </c>
      <c r="I88" s="26">
        <v>49</v>
      </c>
      <c r="J88" s="26">
        <v>98</v>
      </c>
      <c r="K88" s="26">
        <v>243</v>
      </c>
      <c r="L88" s="26">
        <v>49</v>
      </c>
      <c r="M88" s="26">
        <v>92</v>
      </c>
      <c r="N88" s="26">
        <v>225</v>
      </c>
      <c r="O88" s="26">
        <v>41</v>
      </c>
      <c r="P88" s="26">
        <v>102</v>
      </c>
      <c r="Q88" s="26">
        <v>194</v>
      </c>
      <c r="R88" s="26">
        <v>40</v>
      </c>
      <c r="S88" s="26">
        <v>87</v>
      </c>
      <c r="T88" s="26">
        <v>228</v>
      </c>
      <c r="U88" s="26">
        <v>55</v>
      </c>
      <c r="V88" s="26">
        <v>86</v>
      </c>
      <c r="W88" s="26">
        <v>259</v>
      </c>
      <c r="X88" s="26">
        <v>56</v>
      </c>
      <c r="Y88" s="26">
        <v>126</v>
      </c>
      <c r="Z88" s="26">
        <v>277</v>
      </c>
      <c r="AA88" s="26">
        <v>76</v>
      </c>
      <c r="AB88" s="26">
        <v>149</v>
      </c>
      <c r="AC88" s="26">
        <v>323</v>
      </c>
      <c r="AD88" s="26">
        <v>66</v>
      </c>
      <c r="AE88" s="26">
        <v>147</v>
      </c>
      <c r="AF88" s="26">
        <v>300</v>
      </c>
      <c r="AG88" s="26">
        <v>76</v>
      </c>
      <c r="AH88" s="26">
        <v>112</v>
      </c>
      <c r="AI88" s="26">
        <v>366</v>
      </c>
      <c r="AJ88" s="26">
        <v>68</v>
      </c>
      <c r="AK88" s="26">
        <v>182</v>
      </c>
      <c r="AL88" s="26">
        <v>352</v>
      </c>
      <c r="AM88" s="26">
        <v>65</v>
      </c>
      <c r="AN88" s="26">
        <v>165</v>
      </c>
      <c r="AO88" s="26">
        <v>327</v>
      </c>
      <c r="AP88" s="26">
        <v>98</v>
      </c>
      <c r="AQ88" s="26">
        <v>170</v>
      </c>
      <c r="AR88" s="26">
        <v>415</v>
      </c>
      <c r="AS88" s="26">
        <v>86</v>
      </c>
      <c r="AT88" s="26">
        <v>159</v>
      </c>
      <c r="AU88" s="26">
        <v>379</v>
      </c>
      <c r="AV88" s="26">
        <v>379</v>
      </c>
      <c r="AW88" s="26">
        <v>115</v>
      </c>
      <c r="AX88" s="26">
        <v>150</v>
      </c>
      <c r="AY88" s="26">
        <v>353</v>
      </c>
      <c r="AZ88" s="26">
        <v>95</v>
      </c>
      <c r="BA88" s="26">
        <v>353</v>
      </c>
      <c r="BB88" s="34">
        <v>97</v>
      </c>
      <c r="BC88" s="19">
        <v>95</v>
      </c>
      <c r="BD88" s="19">
        <v>333</v>
      </c>
      <c r="BE88" s="19">
        <v>122</v>
      </c>
      <c r="BF88" s="19">
        <v>178</v>
      </c>
      <c r="BG88" s="19">
        <v>322</v>
      </c>
      <c r="BH88" s="19">
        <v>117</v>
      </c>
      <c r="BI88" s="68">
        <v>147</v>
      </c>
      <c r="BJ88" s="68">
        <v>368</v>
      </c>
      <c r="BK88" s="19">
        <v>70</v>
      </c>
      <c r="BL88" s="19">
        <v>160</v>
      </c>
      <c r="BM88" s="19">
        <v>335</v>
      </c>
      <c r="BN88" s="19">
        <v>77</v>
      </c>
      <c r="BO88" s="19">
        <v>168</v>
      </c>
      <c r="BP88" s="19">
        <v>344</v>
      </c>
    </row>
    <row r="89" spans="1:68" x14ac:dyDescent="0.25">
      <c r="A89" s="98"/>
      <c r="B89" s="98"/>
      <c r="C89" s="98"/>
      <c r="D89" s="98"/>
      <c r="E89" s="98"/>
      <c r="F89" s="98"/>
      <c r="G89" s="98"/>
      <c r="H89" s="99"/>
      <c r="I89" s="45"/>
      <c r="J89" s="100"/>
      <c r="K89" s="98"/>
      <c r="L89" s="99"/>
      <c r="M89" s="100"/>
      <c r="N89" s="98"/>
      <c r="O89" s="99"/>
      <c r="P89" s="100"/>
      <c r="Q89" s="98"/>
      <c r="R89" s="99"/>
      <c r="S89" s="100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Z89" s="46"/>
      <c r="BA89" s="46"/>
      <c r="BB89" s="46"/>
    </row>
    <row r="90" spans="1:68" ht="21.75" customHeight="1" x14ac:dyDescent="0.25">
      <c r="A90" s="47"/>
      <c r="B90" s="9" t="s">
        <v>2</v>
      </c>
      <c r="C90" s="9" t="s">
        <v>3</v>
      </c>
      <c r="D90" s="20" t="s">
        <v>4</v>
      </c>
      <c r="E90" s="9" t="s">
        <v>2</v>
      </c>
      <c r="F90" s="9" t="s">
        <v>3</v>
      </c>
      <c r="G90" s="9" t="s">
        <v>4</v>
      </c>
      <c r="H90" s="9" t="s">
        <v>2</v>
      </c>
      <c r="I90" s="9" t="s">
        <v>3</v>
      </c>
      <c r="J90" s="9" t="s">
        <v>4</v>
      </c>
      <c r="K90" s="9" t="s">
        <v>2</v>
      </c>
      <c r="L90" s="9" t="s">
        <v>3</v>
      </c>
      <c r="M90" s="20" t="s">
        <v>4</v>
      </c>
      <c r="N90" s="9" t="s">
        <v>2</v>
      </c>
      <c r="O90" s="9" t="s">
        <v>3</v>
      </c>
      <c r="P90" s="9" t="s">
        <v>4</v>
      </c>
      <c r="Q90" s="9" t="s">
        <v>2</v>
      </c>
      <c r="R90" s="9" t="s">
        <v>3</v>
      </c>
      <c r="S90" s="20" t="s">
        <v>4</v>
      </c>
      <c r="T90" s="9" t="s">
        <v>2</v>
      </c>
      <c r="U90" s="9" t="s">
        <v>3</v>
      </c>
      <c r="V90" s="9" t="s">
        <v>4</v>
      </c>
      <c r="W90" s="9" t="s">
        <v>2</v>
      </c>
      <c r="X90" s="9" t="s">
        <v>3</v>
      </c>
      <c r="Y90" s="20" t="s">
        <v>4</v>
      </c>
      <c r="Z90" s="9" t="s">
        <v>2</v>
      </c>
      <c r="AA90" s="9" t="s">
        <v>3</v>
      </c>
      <c r="AB90" s="20" t="s">
        <v>4</v>
      </c>
      <c r="AC90" s="9" t="s">
        <v>2</v>
      </c>
      <c r="AD90" s="9" t="s">
        <v>3</v>
      </c>
      <c r="AE90" s="9" t="s">
        <v>4</v>
      </c>
      <c r="AF90" s="9" t="s">
        <v>2</v>
      </c>
      <c r="AG90" s="9" t="s">
        <v>3</v>
      </c>
      <c r="AH90" s="20" t="s">
        <v>4</v>
      </c>
      <c r="AI90" s="9" t="s">
        <v>2</v>
      </c>
      <c r="AJ90" s="9" t="s">
        <v>3</v>
      </c>
      <c r="AK90" s="9" t="s">
        <v>4</v>
      </c>
      <c r="AL90" s="9" t="s">
        <v>2</v>
      </c>
      <c r="AM90" s="9" t="s">
        <v>3</v>
      </c>
      <c r="AN90" s="21" t="s">
        <v>4</v>
      </c>
      <c r="AO90" s="9" t="s">
        <v>2</v>
      </c>
      <c r="AP90" s="9" t="s">
        <v>3</v>
      </c>
      <c r="AQ90" s="21" t="s">
        <v>4</v>
      </c>
      <c r="AR90" s="20" t="s">
        <v>2</v>
      </c>
      <c r="AS90" s="20" t="s">
        <v>3</v>
      </c>
      <c r="AT90" s="21" t="s">
        <v>4</v>
      </c>
      <c r="AU90" s="21" t="s">
        <v>2</v>
      </c>
      <c r="AV90" s="11" t="s">
        <v>3</v>
      </c>
      <c r="AW90" s="21" t="s">
        <v>4</v>
      </c>
      <c r="AZ90" s="46"/>
      <c r="BA90" s="46"/>
      <c r="BB90" s="46"/>
    </row>
    <row r="91" spans="1:68" ht="18.75" customHeight="1" x14ac:dyDescent="0.25">
      <c r="A91" s="47"/>
      <c r="B91" s="9" t="s">
        <v>5</v>
      </c>
      <c r="C91" s="9" t="s">
        <v>5</v>
      </c>
      <c r="D91" s="9" t="s">
        <v>5</v>
      </c>
      <c r="E91" s="9" t="s">
        <v>6</v>
      </c>
      <c r="F91" s="9" t="s">
        <v>6</v>
      </c>
      <c r="G91" s="9" t="s">
        <v>6</v>
      </c>
      <c r="H91" s="9" t="s">
        <v>7</v>
      </c>
      <c r="I91" s="9" t="s">
        <v>7</v>
      </c>
      <c r="J91" s="9" t="s">
        <v>7</v>
      </c>
      <c r="K91" s="9" t="s">
        <v>8</v>
      </c>
      <c r="L91" s="9" t="s">
        <v>8</v>
      </c>
      <c r="M91" s="9" t="s">
        <v>8</v>
      </c>
      <c r="N91" s="9" t="s">
        <v>9</v>
      </c>
      <c r="O91" s="9" t="s">
        <v>9</v>
      </c>
      <c r="P91" s="9" t="s">
        <v>9</v>
      </c>
      <c r="Q91" s="9" t="s">
        <v>10</v>
      </c>
      <c r="R91" s="9" t="s">
        <v>10</v>
      </c>
      <c r="S91" s="9" t="s">
        <v>10</v>
      </c>
      <c r="T91" s="9" t="s">
        <v>11</v>
      </c>
      <c r="U91" s="9" t="s">
        <v>11</v>
      </c>
      <c r="V91" s="9" t="s">
        <v>11</v>
      </c>
      <c r="W91" s="9" t="s">
        <v>12</v>
      </c>
      <c r="X91" s="9" t="s">
        <v>12</v>
      </c>
      <c r="Y91" s="9" t="s">
        <v>12</v>
      </c>
      <c r="Z91" s="9" t="s">
        <v>13</v>
      </c>
      <c r="AA91" s="9" t="s">
        <v>13</v>
      </c>
      <c r="AB91" s="9" t="s">
        <v>13</v>
      </c>
      <c r="AC91" s="9" t="s">
        <v>14</v>
      </c>
      <c r="AD91" s="9" t="s">
        <v>14</v>
      </c>
      <c r="AE91" s="9" t="s">
        <v>14</v>
      </c>
      <c r="AF91" s="9" t="s">
        <v>15</v>
      </c>
      <c r="AG91" s="9" t="s">
        <v>15</v>
      </c>
      <c r="AH91" s="9" t="s">
        <v>15</v>
      </c>
      <c r="AI91" s="9" t="s">
        <v>16</v>
      </c>
      <c r="AJ91" s="9" t="s">
        <v>16</v>
      </c>
      <c r="AK91" s="9" t="s">
        <v>16</v>
      </c>
      <c r="AL91" s="9" t="s">
        <v>17</v>
      </c>
      <c r="AM91" s="9" t="s">
        <v>17</v>
      </c>
      <c r="AN91" s="9" t="s">
        <v>17</v>
      </c>
      <c r="AO91" s="9" t="s">
        <v>18</v>
      </c>
      <c r="AP91" s="9" t="s">
        <v>18</v>
      </c>
      <c r="AQ91" s="20" t="s">
        <v>18</v>
      </c>
      <c r="AR91" s="9" t="s">
        <v>19</v>
      </c>
      <c r="AS91" s="20" t="s">
        <v>19</v>
      </c>
      <c r="AT91" s="20" t="s">
        <v>19</v>
      </c>
      <c r="AU91" s="20" t="s">
        <v>115</v>
      </c>
      <c r="AV91" s="9" t="s">
        <v>115</v>
      </c>
      <c r="AW91" s="20" t="s">
        <v>115</v>
      </c>
      <c r="AX91" s="21" t="s">
        <v>2</v>
      </c>
      <c r="AY91" s="11" t="s">
        <v>3</v>
      </c>
      <c r="AZ91" s="21" t="s">
        <v>4</v>
      </c>
      <c r="BA91" s="21" t="s">
        <v>2</v>
      </c>
      <c r="BB91" s="21" t="s">
        <v>3</v>
      </c>
      <c r="BC91" s="11" t="s">
        <v>4</v>
      </c>
      <c r="BD91" s="11" t="s">
        <v>117</v>
      </c>
      <c r="BE91" s="18" t="s">
        <v>3</v>
      </c>
      <c r="BF91" s="64" t="s">
        <v>4</v>
      </c>
      <c r="BG91" s="11" t="s">
        <v>117</v>
      </c>
      <c r="BH91" s="18" t="s">
        <v>3</v>
      </c>
      <c r="BI91" s="64" t="s">
        <v>4</v>
      </c>
      <c r="BJ91" s="64" t="s">
        <v>2</v>
      </c>
      <c r="BK91" s="18" t="s">
        <v>3</v>
      </c>
      <c r="BL91" s="18" t="s">
        <v>4</v>
      </c>
      <c r="BM91" s="18" t="s">
        <v>2</v>
      </c>
      <c r="BN91" s="18" t="s">
        <v>3</v>
      </c>
      <c r="BO91" s="18" t="s">
        <v>4</v>
      </c>
      <c r="BP91" s="18" t="s">
        <v>2</v>
      </c>
    </row>
    <row r="92" spans="1:68" x14ac:dyDescent="0.25">
      <c r="A92" s="47"/>
      <c r="B92" s="9" t="s">
        <v>20</v>
      </c>
      <c r="C92" s="9" t="s">
        <v>20</v>
      </c>
      <c r="D92" s="9" t="s">
        <v>20</v>
      </c>
      <c r="E92" s="9" t="s">
        <v>20</v>
      </c>
      <c r="F92" s="9" t="s">
        <v>20</v>
      </c>
      <c r="G92" s="9" t="s">
        <v>20</v>
      </c>
      <c r="H92" s="9" t="s">
        <v>20</v>
      </c>
      <c r="I92" s="9" t="s">
        <v>20</v>
      </c>
      <c r="J92" s="9" t="s">
        <v>20</v>
      </c>
      <c r="K92" s="9" t="s">
        <v>20</v>
      </c>
      <c r="L92" s="9" t="s">
        <v>20</v>
      </c>
      <c r="M92" s="9" t="s">
        <v>20</v>
      </c>
      <c r="N92" s="9" t="s">
        <v>20</v>
      </c>
      <c r="O92" s="9" t="s">
        <v>20</v>
      </c>
      <c r="P92" s="9" t="s">
        <v>20</v>
      </c>
      <c r="Q92" s="9" t="s">
        <v>20</v>
      </c>
      <c r="R92" s="9" t="s">
        <v>20</v>
      </c>
      <c r="S92" s="9" t="s">
        <v>20</v>
      </c>
      <c r="T92" s="9" t="s">
        <v>20</v>
      </c>
      <c r="U92" s="9" t="s">
        <v>20</v>
      </c>
      <c r="V92" s="9" t="s">
        <v>20</v>
      </c>
      <c r="W92" s="9" t="s">
        <v>20</v>
      </c>
      <c r="X92" s="9" t="s">
        <v>20</v>
      </c>
      <c r="Y92" s="9" t="s">
        <v>20</v>
      </c>
      <c r="Z92" s="9" t="s">
        <v>20</v>
      </c>
      <c r="AA92" s="9" t="s">
        <v>20</v>
      </c>
      <c r="AB92" s="9" t="s">
        <v>20</v>
      </c>
      <c r="AC92" s="9" t="s">
        <v>20</v>
      </c>
      <c r="AD92" s="9" t="s">
        <v>20</v>
      </c>
      <c r="AE92" s="9" t="s">
        <v>20</v>
      </c>
      <c r="AF92" s="9" t="s">
        <v>20</v>
      </c>
      <c r="AG92" s="9" t="s">
        <v>20</v>
      </c>
      <c r="AH92" s="9" t="s">
        <v>20</v>
      </c>
      <c r="AI92" s="9" t="s">
        <v>20</v>
      </c>
      <c r="AJ92" s="9" t="s">
        <v>20</v>
      </c>
      <c r="AK92" s="9" t="s">
        <v>20</v>
      </c>
      <c r="AL92" s="9" t="s">
        <v>20</v>
      </c>
      <c r="AM92" s="9" t="s">
        <v>20</v>
      </c>
      <c r="AN92" s="9" t="s">
        <v>20</v>
      </c>
      <c r="AO92" s="9" t="s">
        <v>20</v>
      </c>
      <c r="AP92" s="9" t="s">
        <v>20</v>
      </c>
      <c r="AQ92" s="20" t="s">
        <v>20</v>
      </c>
      <c r="AR92" s="20" t="s">
        <v>20</v>
      </c>
      <c r="AS92" s="20" t="s">
        <v>20</v>
      </c>
      <c r="AT92" s="20" t="s">
        <v>20</v>
      </c>
      <c r="AU92" s="20" t="s">
        <v>20</v>
      </c>
      <c r="AV92" s="9" t="s">
        <v>20</v>
      </c>
      <c r="AW92" s="20" t="s">
        <v>20</v>
      </c>
      <c r="AX92" s="20" t="s">
        <v>116</v>
      </c>
      <c r="AY92" s="9" t="s">
        <v>116</v>
      </c>
      <c r="AZ92" s="20" t="s">
        <v>116</v>
      </c>
      <c r="BA92" s="20" t="s">
        <v>118</v>
      </c>
      <c r="BB92" s="20" t="s">
        <v>118</v>
      </c>
      <c r="BC92" s="9" t="s">
        <v>118</v>
      </c>
      <c r="BD92" s="9" t="s">
        <v>131</v>
      </c>
      <c r="BE92" s="18">
        <v>2020</v>
      </c>
      <c r="BF92" s="18" t="s">
        <v>131</v>
      </c>
      <c r="BG92" s="9" t="s">
        <v>134</v>
      </c>
      <c r="BH92" s="18">
        <v>2021</v>
      </c>
      <c r="BI92" s="64" t="s">
        <v>134</v>
      </c>
      <c r="BJ92" s="64" t="s">
        <v>135</v>
      </c>
      <c r="BK92" s="18">
        <v>2022</v>
      </c>
      <c r="BL92" s="18" t="s">
        <v>135</v>
      </c>
      <c r="BM92" s="18" t="s">
        <v>136</v>
      </c>
      <c r="BN92" s="18">
        <v>2023</v>
      </c>
      <c r="BO92" s="18" t="s">
        <v>136</v>
      </c>
      <c r="BP92" s="18" t="s">
        <v>137</v>
      </c>
    </row>
    <row r="93" spans="1:68" x14ac:dyDescent="0.25">
      <c r="A93" s="92" t="s">
        <v>59</v>
      </c>
      <c r="B93" s="92"/>
      <c r="C93" s="92"/>
      <c r="D93" s="92"/>
      <c r="E93" s="92"/>
      <c r="F93" s="92"/>
      <c r="G93" s="92"/>
      <c r="H93" s="93"/>
      <c r="I93" s="48"/>
      <c r="J93" s="94"/>
      <c r="K93" s="95"/>
      <c r="L93" s="96"/>
      <c r="M93" s="94"/>
      <c r="N93" s="95"/>
      <c r="O93" s="96"/>
      <c r="P93" s="94"/>
      <c r="Q93" s="95"/>
      <c r="R93" s="96"/>
      <c r="S93" s="94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X93" s="20" t="s">
        <v>20</v>
      </c>
      <c r="AY93" s="9" t="s">
        <v>20</v>
      </c>
      <c r="AZ93" s="20" t="s">
        <v>20</v>
      </c>
      <c r="BA93" s="20" t="s">
        <v>20</v>
      </c>
      <c r="BB93" s="20" t="s">
        <v>20</v>
      </c>
      <c r="BC93" s="9" t="s">
        <v>20</v>
      </c>
      <c r="BD93" s="9" t="s">
        <v>20</v>
      </c>
      <c r="BE93" s="18" t="s">
        <v>20</v>
      </c>
      <c r="BF93" s="18" t="s">
        <v>20</v>
      </c>
      <c r="BG93" s="9" t="s">
        <v>20</v>
      </c>
      <c r="BH93" s="18" t="s">
        <v>20</v>
      </c>
      <c r="BI93" s="64" t="s">
        <v>20</v>
      </c>
      <c r="BJ93" s="64" t="s">
        <v>20</v>
      </c>
      <c r="BK93" s="18" t="s">
        <v>20</v>
      </c>
      <c r="BL93" s="18" t="s">
        <v>20</v>
      </c>
      <c r="BM93" s="18" t="s">
        <v>20</v>
      </c>
      <c r="BN93" s="18" t="s">
        <v>20</v>
      </c>
      <c r="BO93" s="18" t="s">
        <v>20</v>
      </c>
      <c r="BP93" s="18" t="s">
        <v>20</v>
      </c>
    </row>
    <row r="94" spans="1:68" x14ac:dyDescent="0.25">
      <c r="A94" s="32" t="s">
        <v>60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26">
        <v>0</v>
      </c>
      <c r="AB94" s="26">
        <v>7460</v>
      </c>
      <c r="AC94" s="26">
        <v>7759</v>
      </c>
      <c r="AD94" s="26">
        <v>3762</v>
      </c>
      <c r="AE94" s="26">
        <v>8268</v>
      </c>
      <c r="AF94" s="26">
        <v>8231</v>
      </c>
      <c r="AG94" s="26">
        <v>1392</v>
      </c>
      <c r="AH94" s="26">
        <v>7999</v>
      </c>
      <c r="AI94" s="26">
        <v>9198</v>
      </c>
      <c r="AJ94" s="26">
        <v>1230</v>
      </c>
      <c r="AK94" s="26">
        <v>7686</v>
      </c>
      <c r="AL94" s="26">
        <v>7868</v>
      </c>
      <c r="AM94" s="26">
        <v>1161</v>
      </c>
      <c r="AN94" s="26">
        <v>7880</v>
      </c>
      <c r="AO94" s="26">
        <v>8196</v>
      </c>
      <c r="AP94" s="26">
        <v>1275</v>
      </c>
      <c r="AQ94" s="26">
        <v>8606</v>
      </c>
      <c r="AR94" s="26">
        <v>8357</v>
      </c>
      <c r="AS94" s="26">
        <v>1254</v>
      </c>
      <c r="AT94" s="26">
        <v>7720</v>
      </c>
      <c r="AU94" s="26">
        <v>8729</v>
      </c>
      <c r="AV94" s="26">
        <v>1339</v>
      </c>
      <c r="AW94" s="26">
        <v>9002</v>
      </c>
      <c r="AX94" s="26">
        <v>8618</v>
      </c>
      <c r="AY94" s="26">
        <v>1356</v>
      </c>
      <c r="AZ94" s="26">
        <v>9966</v>
      </c>
      <c r="BA94" s="26">
        <v>8978</v>
      </c>
      <c r="BB94" s="34">
        <v>1482</v>
      </c>
      <c r="BC94" s="19">
        <v>8681</v>
      </c>
      <c r="BD94" s="19">
        <v>8522</v>
      </c>
      <c r="BE94" s="19">
        <v>1908</v>
      </c>
      <c r="BF94" s="19">
        <v>8932</v>
      </c>
      <c r="BG94" s="19">
        <v>8198</v>
      </c>
      <c r="BH94" s="19">
        <v>1448</v>
      </c>
      <c r="BI94" s="68">
        <v>7747</v>
      </c>
      <c r="BJ94" s="68">
        <v>6905</v>
      </c>
      <c r="BK94" s="19">
        <v>1165</v>
      </c>
      <c r="BL94" s="19">
        <v>7524</v>
      </c>
      <c r="BM94" s="19">
        <v>7523</v>
      </c>
      <c r="BN94" s="19">
        <v>1263</v>
      </c>
      <c r="BO94" s="19">
        <v>8655</v>
      </c>
      <c r="BP94" s="19">
        <v>8586</v>
      </c>
    </row>
    <row r="95" spans="1:68" x14ac:dyDescent="0.25">
      <c r="A95" s="49" t="s">
        <v>61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1">
        <v>26</v>
      </c>
      <c r="AB95" s="51">
        <v>294</v>
      </c>
      <c r="AC95" s="51">
        <v>303</v>
      </c>
      <c r="AD95" s="51">
        <v>2</v>
      </c>
      <c r="AE95" s="51">
        <v>339</v>
      </c>
      <c r="AF95" s="51">
        <v>306</v>
      </c>
      <c r="AG95" s="51">
        <v>0</v>
      </c>
      <c r="AH95" s="51">
        <v>295</v>
      </c>
      <c r="AI95" s="51">
        <v>300</v>
      </c>
      <c r="AJ95" s="51">
        <v>0</v>
      </c>
      <c r="AK95" s="51">
        <v>250</v>
      </c>
      <c r="AL95" s="51">
        <v>286</v>
      </c>
      <c r="AM95" s="51">
        <v>1</v>
      </c>
      <c r="AN95" s="51">
        <v>203</v>
      </c>
      <c r="AO95" s="51">
        <v>246</v>
      </c>
      <c r="AP95" s="51">
        <v>0</v>
      </c>
      <c r="AQ95" s="51">
        <v>193</v>
      </c>
      <c r="AR95" s="51">
        <v>204</v>
      </c>
      <c r="AS95" s="51">
        <v>0</v>
      </c>
      <c r="AT95" s="51">
        <v>217</v>
      </c>
      <c r="AU95" s="51">
        <v>216</v>
      </c>
      <c r="AV95" s="51">
        <v>1</v>
      </c>
      <c r="AW95" s="51">
        <v>255</v>
      </c>
      <c r="AX95" s="51">
        <v>231</v>
      </c>
      <c r="AY95" s="51">
        <v>1</v>
      </c>
      <c r="AZ95" s="51">
        <v>255</v>
      </c>
      <c r="BA95" s="51">
        <v>165</v>
      </c>
      <c r="BB95" s="52">
        <v>0</v>
      </c>
      <c r="BC95" s="19">
        <v>232</v>
      </c>
      <c r="BD95" s="19">
        <v>212</v>
      </c>
      <c r="BE95" s="19">
        <v>2</v>
      </c>
      <c r="BF95" s="19">
        <v>215</v>
      </c>
      <c r="BG95" s="19">
        <v>193</v>
      </c>
      <c r="BH95" s="19">
        <v>0</v>
      </c>
      <c r="BI95" s="68">
        <v>227</v>
      </c>
      <c r="BJ95" s="68">
        <v>192</v>
      </c>
      <c r="BK95" s="19">
        <v>0</v>
      </c>
      <c r="BL95" s="19">
        <v>224</v>
      </c>
      <c r="BM95" s="19">
        <v>142</v>
      </c>
      <c r="BN95" s="19">
        <v>0</v>
      </c>
      <c r="BO95" s="19">
        <v>232</v>
      </c>
      <c r="BP95" s="19">
        <v>212</v>
      </c>
    </row>
    <row r="96" spans="1:68" x14ac:dyDescent="0.25">
      <c r="A96" s="32" t="s">
        <v>62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1"/>
      <c r="AB96" s="31"/>
      <c r="AC96" s="31"/>
      <c r="AD96" s="31"/>
      <c r="AE96" s="33"/>
      <c r="AF96" s="33"/>
      <c r="AG96" s="33"/>
      <c r="AH96" s="33"/>
      <c r="AI96" s="33"/>
      <c r="AJ96" s="33"/>
      <c r="AK96" s="33"/>
      <c r="AL96" s="33"/>
      <c r="AM96" s="33"/>
      <c r="AN96" s="26">
        <v>3955</v>
      </c>
      <c r="AO96" s="26">
        <v>3629</v>
      </c>
      <c r="AP96" s="26">
        <v>319</v>
      </c>
      <c r="AQ96" s="26">
        <v>3834</v>
      </c>
      <c r="AR96" s="26">
        <v>3672</v>
      </c>
      <c r="AS96" s="26">
        <v>388</v>
      </c>
      <c r="AT96" s="26">
        <v>4006</v>
      </c>
      <c r="AU96" s="26">
        <v>0</v>
      </c>
      <c r="AV96" s="26">
        <v>0</v>
      </c>
      <c r="AW96" s="26">
        <v>0</v>
      </c>
      <c r="AX96" s="26">
        <v>0</v>
      </c>
      <c r="AY96" s="26">
        <v>0</v>
      </c>
      <c r="AZ96" s="26">
        <v>0</v>
      </c>
      <c r="BA96" s="26">
        <v>0</v>
      </c>
      <c r="BB96" s="34"/>
      <c r="BC96" s="19"/>
      <c r="BD96" s="19">
        <v>0</v>
      </c>
      <c r="BE96" s="19">
        <v>0</v>
      </c>
      <c r="BF96" s="19">
        <v>0</v>
      </c>
      <c r="BG96" s="19">
        <v>0</v>
      </c>
      <c r="BH96" s="19">
        <v>0</v>
      </c>
      <c r="BI96" s="68"/>
      <c r="BJ96" s="68">
        <v>0</v>
      </c>
      <c r="BK96" s="19">
        <v>0</v>
      </c>
      <c r="BL96" s="19">
        <v>0</v>
      </c>
      <c r="BM96" s="19">
        <v>0</v>
      </c>
      <c r="BN96" s="19">
        <v>0</v>
      </c>
      <c r="BO96" s="19">
        <v>0</v>
      </c>
      <c r="BP96" s="19">
        <v>0</v>
      </c>
    </row>
    <row r="97" spans="1:68" x14ac:dyDescent="0.25">
      <c r="A97" s="32" t="s">
        <v>63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1"/>
      <c r="AB97" s="31"/>
      <c r="AC97" s="31"/>
      <c r="AD97" s="31"/>
      <c r="AE97" s="33"/>
      <c r="AF97" s="33"/>
      <c r="AG97" s="33"/>
      <c r="AH97" s="33"/>
      <c r="AI97" s="33"/>
      <c r="AJ97" s="33"/>
      <c r="AK97" s="33"/>
      <c r="AL97" s="33"/>
      <c r="AM97" s="33"/>
      <c r="AN97" s="26">
        <v>6021</v>
      </c>
      <c r="AO97" s="26">
        <v>4168</v>
      </c>
      <c r="AP97" s="26">
        <v>778</v>
      </c>
      <c r="AQ97" s="26">
        <v>5828</v>
      </c>
      <c r="AR97" s="26">
        <v>4629</v>
      </c>
      <c r="AS97" s="26">
        <v>737</v>
      </c>
      <c r="AT97" s="26">
        <v>5584</v>
      </c>
      <c r="AU97" s="26">
        <v>4305</v>
      </c>
      <c r="AV97" s="26">
        <v>566</v>
      </c>
      <c r="AW97" s="26">
        <v>5622</v>
      </c>
      <c r="AX97" s="26">
        <v>4426</v>
      </c>
      <c r="AY97" s="26">
        <v>564</v>
      </c>
      <c r="AZ97" s="26">
        <v>5771</v>
      </c>
      <c r="BA97" s="26">
        <v>4231</v>
      </c>
      <c r="BB97" s="34">
        <v>527</v>
      </c>
      <c r="BC97" s="19">
        <v>5902</v>
      </c>
      <c r="BD97" s="19">
        <v>3829</v>
      </c>
      <c r="BE97" s="19">
        <v>672</v>
      </c>
      <c r="BF97" s="19">
        <v>4916</v>
      </c>
      <c r="BG97" s="19">
        <v>3308</v>
      </c>
      <c r="BH97" s="19">
        <v>535</v>
      </c>
      <c r="BI97" s="68">
        <v>4337</v>
      </c>
      <c r="BJ97" s="68">
        <v>3240</v>
      </c>
      <c r="BK97" s="19">
        <v>481</v>
      </c>
      <c r="BL97" s="19">
        <v>4337</v>
      </c>
      <c r="BM97" s="19">
        <v>3398</v>
      </c>
      <c r="BN97" s="19">
        <v>389</v>
      </c>
      <c r="BO97" s="19">
        <v>4237</v>
      </c>
      <c r="BP97" s="19">
        <v>3161</v>
      </c>
    </row>
    <row r="98" spans="1:68" x14ac:dyDescent="0.25">
      <c r="A98" s="32" t="s">
        <v>64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1"/>
      <c r="AB98" s="31"/>
      <c r="AC98" s="31"/>
      <c r="AD98" s="31"/>
      <c r="AE98" s="33"/>
      <c r="AF98" s="33"/>
      <c r="AG98" s="33"/>
      <c r="AH98" s="33"/>
      <c r="AI98" s="33"/>
      <c r="AJ98" s="33"/>
      <c r="AK98" s="33"/>
      <c r="AL98" s="33"/>
      <c r="AM98" s="33"/>
      <c r="AN98" s="26">
        <v>1655</v>
      </c>
      <c r="AO98" s="26">
        <v>1688</v>
      </c>
      <c r="AP98" s="26">
        <v>93</v>
      </c>
      <c r="AQ98" s="26">
        <v>1768</v>
      </c>
      <c r="AR98" s="26">
        <v>1705</v>
      </c>
      <c r="AS98" s="26">
        <v>76</v>
      </c>
      <c r="AT98" s="26">
        <v>1875</v>
      </c>
      <c r="AU98" s="26">
        <v>1598</v>
      </c>
      <c r="AV98" s="26">
        <v>91</v>
      </c>
      <c r="AW98" s="26">
        <v>1961</v>
      </c>
      <c r="AX98" s="26">
        <v>1782</v>
      </c>
      <c r="AY98" s="26">
        <v>51</v>
      </c>
      <c r="AZ98" s="26">
        <v>1642</v>
      </c>
      <c r="BA98" s="26">
        <v>1795</v>
      </c>
      <c r="BB98" s="34">
        <v>56</v>
      </c>
      <c r="BC98" s="19">
        <v>886</v>
      </c>
      <c r="BD98" s="19">
        <v>967</v>
      </c>
      <c r="BE98" s="19">
        <v>27</v>
      </c>
      <c r="BF98" s="19">
        <v>60</v>
      </c>
      <c r="BG98" s="19">
        <v>160</v>
      </c>
      <c r="BH98" s="19">
        <v>14</v>
      </c>
      <c r="BI98" s="68">
        <v>62</v>
      </c>
      <c r="BJ98" s="68">
        <v>146</v>
      </c>
      <c r="BK98" s="19">
        <v>42</v>
      </c>
      <c r="BL98" s="19">
        <v>114</v>
      </c>
      <c r="BM98" s="19">
        <v>110</v>
      </c>
      <c r="BN98" s="19">
        <v>36</v>
      </c>
      <c r="BO98" s="19">
        <v>172</v>
      </c>
      <c r="BP98" s="19">
        <v>90</v>
      </c>
    </row>
    <row r="99" spans="1:68" x14ac:dyDescent="0.25">
      <c r="A99" s="32" t="s">
        <v>65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1"/>
      <c r="AB99" s="31"/>
      <c r="AC99" s="31"/>
      <c r="AD99" s="31"/>
      <c r="AE99" s="33"/>
      <c r="AF99" s="33"/>
      <c r="AG99" s="33"/>
      <c r="AH99" s="33"/>
      <c r="AI99" s="33"/>
      <c r="AJ99" s="33"/>
      <c r="AK99" s="33"/>
      <c r="AL99" s="33"/>
      <c r="AM99" s="33"/>
      <c r="AN99" s="26">
        <v>438</v>
      </c>
      <c r="AO99" s="26">
        <v>453</v>
      </c>
      <c r="AP99" s="26">
        <v>176</v>
      </c>
      <c r="AQ99" s="26">
        <v>660</v>
      </c>
      <c r="AR99" s="26">
        <v>454</v>
      </c>
      <c r="AS99" s="26">
        <v>104</v>
      </c>
      <c r="AT99" s="26">
        <v>492</v>
      </c>
      <c r="AU99" s="26">
        <v>332</v>
      </c>
      <c r="AV99" s="26">
        <v>104</v>
      </c>
      <c r="AW99" s="26">
        <v>370</v>
      </c>
      <c r="AX99" s="26">
        <v>321</v>
      </c>
      <c r="AY99" s="26">
        <v>56</v>
      </c>
      <c r="AZ99" s="26">
        <v>376</v>
      </c>
      <c r="BA99" s="26">
        <v>392</v>
      </c>
      <c r="BB99" s="34">
        <v>44</v>
      </c>
      <c r="BC99" s="19">
        <v>328</v>
      </c>
      <c r="BD99" s="19">
        <v>148</v>
      </c>
      <c r="BE99" s="19">
        <v>0</v>
      </c>
      <c r="BF99" s="19">
        <v>0</v>
      </c>
      <c r="BG99" s="19">
        <v>0</v>
      </c>
      <c r="BH99" s="19">
        <v>0</v>
      </c>
      <c r="BI99" s="68">
        <v>0</v>
      </c>
      <c r="BJ99" s="68">
        <v>0</v>
      </c>
      <c r="BK99" s="19">
        <v>0</v>
      </c>
      <c r="BL99" s="19">
        <v>0</v>
      </c>
      <c r="BM99" s="19">
        <v>0</v>
      </c>
      <c r="BN99" s="19">
        <v>0</v>
      </c>
      <c r="BO99" s="19">
        <v>0</v>
      </c>
      <c r="BP99" s="19">
        <v>0</v>
      </c>
    </row>
    <row r="100" spans="1:68" x14ac:dyDescent="0.25">
      <c r="A100" s="32" t="s">
        <v>66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26">
        <v>0</v>
      </c>
      <c r="AB100" s="26">
        <v>102</v>
      </c>
      <c r="AC100" s="26">
        <v>127</v>
      </c>
      <c r="AD100" s="26">
        <v>0</v>
      </c>
      <c r="AE100" s="26">
        <v>116</v>
      </c>
      <c r="AF100" s="26">
        <v>0</v>
      </c>
      <c r="AG100" s="26">
        <v>0</v>
      </c>
      <c r="AH100" s="26">
        <v>88</v>
      </c>
      <c r="AI100" s="26">
        <v>165</v>
      </c>
      <c r="AJ100" s="26">
        <v>0</v>
      </c>
      <c r="AK100" s="26">
        <v>105</v>
      </c>
      <c r="AL100" s="26">
        <v>144</v>
      </c>
      <c r="AM100" s="26">
        <v>0</v>
      </c>
      <c r="AN100" s="26">
        <v>114</v>
      </c>
      <c r="AO100" s="26">
        <v>192</v>
      </c>
      <c r="AP100" s="26">
        <v>0</v>
      </c>
      <c r="AQ100" s="26">
        <v>49</v>
      </c>
      <c r="AR100" s="26">
        <v>218</v>
      </c>
      <c r="AS100" s="26">
        <v>0</v>
      </c>
      <c r="AT100" s="26">
        <v>80</v>
      </c>
      <c r="AU100" s="26">
        <v>196</v>
      </c>
      <c r="AV100" s="26">
        <v>3</v>
      </c>
      <c r="AW100" s="26">
        <v>116</v>
      </c>
      <c r="AX100" s="26">
        <v>175</v>
      </c>
      <c r="AY100" s="26">
        <v>0</v>
      </c>
      <c r="AZ100" s="26">
        <v>102</v>
      </c>
      <c r="BA100" s="26">
        <v>150</v>
      </c>
      <c r="BB100" s="34"/>
      <c r="BC100" s="19">
        <v>97</v>
      </c>
      <c r="BD100" s="19">
        <v>209</v>
      </c>
      <c r="BE100" s="19">
        <v>0</v>
      </c>
      <c r="BF100" s="19">
        <v>96</v>
      </c>
      <c r="BG100" s="19">
        <v>181</v>
      </c>
      <c r="BH100" s="19">
        <v>3</v>
      </c>
      <c r="BI100" s="68">
        <v>67</v>
      </c>
      <c r="BJ100" s="68">
        <v>152</v>
      </c>
      <c r="BK100" s="19">
        <v>0</v>
      </c>
      <c r="BL100" s="19">
        <v>131</v>
      </c>
      <c r="BM100" s="19">
        <v>180</v>
      </c>
      <c r="BN100" s="19">
        <v>9</v>
      </c>
      <c r="BO100" s="19">
        <v>121</v>
      </c>
      <c r="BP100" s="19">
        <v>103</v>
      </c>
    </row>
    <row r="101" spans="1:68" x14ac:dyDescent="0.25">
      <c r="A101" s="32" t="s">
        <v>67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1"/>
      <c r="AB101" s="31"/>
      <c r="AC101" s="31"/>
      <c r="AD101" s="31"/>
      <c r="AE101" s="33"/>
      <c r="AF101" s="33"/>
      <c r="AG101" s="33"/>
      <c r="AH101" s="33"/>
      <c r="AI101" s="33"/>
      <c r="AJ101" s="33"/>
      <c r="AK101" s="33"/>
      <c r="AL101" s="33"/>
      <c r="AM101" s="33"/>
      <c r="AN101" s="26">
        <v>42</v>
      </c>
      <c r="AO101" s="26">
        <v>54</v>
      </c>
      <c r="AP101" s="26">
        <v>0</v>
      </c>
      <c r="AQ101" s="26">
        <v>26</v>
      </c>
      <c r="AR101" s="26">
        <v>70</v>
      </c>
      <c r="AS101" s="26">
        <v>0</v>
      </c>
      <c r="AT101" s="26">
        <v>48</v>
      </c>
      <c r="AU101" s="26">
        <v>54</v>
      </c>
      <c r="AV101" s="26">
        <v>0</v>
      </c>
      <c r="AW101" s="26">
        <v>52</v>
      </c>
      <c r="AX101" s="26">
        <v>40</v>
      </c>
      <c r="AY101" s="26">
        <v>0</v>
      </c>
      <c r="AZ101" s="26">
        <v>46</v>
      </c>
      <c r="BA101" s="26">
        <v>50</v>
      </c>
      <c r="BB101" s="34"/>
      <c r="BC101" s="19">
        <v>48</v>
      </c>
      <c r="BD101" s="19">
        <v>54</v>
      </c>
      <c r="BE101" s="19">
        <v>0</v>
      </c>
      <c r="BF101" s="19">
        <v>48</v>
      </c>
      <c r="BG101" s="19">
        <v>40</v>
      </c>
      <c r="BH101" s="19">
        <v>0</v>
      </c>
      <c r="BI101" s="68">
        <v>34</v>
      </c>
      <c r="BJ101" s="68">
        <v>38</v>
      </c>
      <c r="BK101" s="19">
        <v>3</v>
      </c>
      <c r="BL101" s="19">
        <v>66</v>
      </c>
      <c r="BM101" s="19">
        <v>42</v>
      </c>
      <c r="BN101" s="19">
        <v>0</v>
      </c>
      <c r="BO101" s="19">
        <v>44</v>
      </c>
      <c r="BP101" s="19">
        <v>0</v>
      </c>
    </row>
    <row r="102" spans="1:68" x14ac:dyDescent="0.25">
      <c r="A102" s="32" t="s">
        <v>68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1"/>
      <c r="AB102" s="31"/>
      <c r="AC102" s="31"/>
      <c r="AD102" s="31"/>
      <c r="AE102" s="33"/>
      <c r="AF102" s="33"/>
      <c r="AG102" s="33"/>
      <c r="AH102" s="33"/>
      <c r="AI102" s="33"/>
      <c r="AJ102" s="33"/>
      <c r="AK102" s="33"/>
      <c r="AL102" s="33"/>
      <c r="AM102" s="33"/>
      <c r="AN102" s="26">
        <v>15</v>
      </c>
      <c r="AO102" s="26">
        <v>18</v>
      </c>
      <c r="AP102" s="26">
        <v>0</v>
      </c>
      <c r="AQ102" s="26">
        <v>23</v>
      </c>
      <c r="AR102" s="26">
        <v>10</v>
      </c>
      <c r="AS102" s="26">
        <v>0</v>
      </c>
      <c r="AT102" s="26">
        <v>32</v>
      </c>
      <c r="AU102" s="26">
        <v>19</v>
      </c>
      <c r="AV102" s="26">
        <v>0</v>
      </c>
      <c r="AW102" s="26">
        <v>22</v>
      </c>
      <c r="AX102" s="26">
        <v>27</v>
      </c>
      <c r="AY102" s="26">
        <v>0</v>
      </c>
      <c r="AZ102" s="26">
        <v>17</v>
      </c>
      <c r="BA102" s="26">
        <v>28</v>
      </c>
      <c r="BB102" s="34"/>
      <c r="BC102" s="19">
        <v>19</v>
      </c>
      <c r="BD102" s="19">
        <v>29</v>
      </c>
      <c r="BE102" s="19">
        <v>0</v>
      </c>
      <c r="BF102" s="19">
        <v>24</v>
      </c>
      <c r="BG102" s="19">
        <v>21</v>
      </c>
      <c r="BH102" s="19">
        <v>0</v>
      </c>
      <c r="BI102" s="68">
        <v>15</v>
      </c>
      <c r="BJ102" s="68">
        <v>15</v>
      </c>
      <c r="BK102" s="19">
        <v>0</v>
      </c>
      <c r="BL102" s="19">
        <v>14</v>
      </c>
      <c r="BM102" s="19">
        <v>33</v>
      </c>
      <c r="BN102" s="19">
        <v>0</v>
      </c>
      <c r="BO102" s="19">
        <v>20</v>
      </c>
      <c r="BP102" s="19">
        <v>16</v>
      </c>
    </row>
    <row r="103" spans="1:68" x14ac:dyDescent="0.25">
      <c r="A103" s="32" t="s">
        <v>69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1"/>
      <c r="AB103" s="31"/>
      <c r="AC103" s="31"/>
      <c r="AD103" s="31"/>
      <c r="AE103" s="33"/>
      <c r="AF103" s="33"/>
      <c r="AG103" s="33"/>
      <c r="AH103" s="33"/>
      <c r="AI103" s="33"/>
      <c r="AJ103" s="33"/>
      <c r="AK103" s="33"/>
      <c r="AL103" s="33"/>
      <c r="AM103" s="33"/>
      <c r="AN103" s="26">
        <v>12</v>
      </c>
      <c r="AO103" s="26">
        <v>39</v>
      </c>
      <c r="AP103" s="26">
        <v>0</v>
      </c>
      <c r="AQ103" s="26">
        <v>0</v>
      </c>
      <c r="AR103" s="26">
        <v>33</v>
      </c>
      <c r="AS103" s="26">
        <v>0</v>
      </c>
      <c r="AT103" s="26">
        <v>0</v>
      </c>
      <c r="AU103" s="26">
        <v>15</v>
      </c>
      <c r="AV103" s="26">
        <v>0</v>
      </c>
      <c r="AW103" s="26">
        <v>0</v>
      </c>
      <c r="AX103" s="26">
        <v>6</v>
      </c>
      <c r="AY103" s="26">
        <v>0</v>
      </c>
      <c r="AZ103" s="26">
        <v>0</v>
      </c>
      <c r="BA103" s="26">
        <v>18</v>
      </c>
      <c r="BB103" s="34"/>
      <c r="BC103" s="19">
        <v>0</v>
      </c>
      <c r="BD103" s="19">
        <v>18</v>
      </c>
      <c r="BE103" s="19">
        <v>0</v>
      </c>
      <c r="BF103" s="19">
        <v>0</v>
      </c>
      <c r="BG103" s="19">
        <v>30</v>
      </c>
      <c r="BH103" s="19">
        <v>0</v>
      </c>
      <c r="BI103" s="68">
        <v>0</v>
      </c>
      <c r="BJ103" s="68">
        <v>0</v>
      </c>
      <c r="BK103" s="19">
        <v>0</v>
      </c>
      <c r="BL103" s="19">
        <v>0</v>
      </c>
      <c r="BM103" s="19">
        <v>0</v>
      </c>
      <c r="BN103" s="19">
        <v>0</v>
      </c>
      <c r="BO103" s="19">
        <v>0</v>
      </c>
      <c r="BP103" s="19">
        <v>0</v>
      </c>
    </row>
    <row r="104" spans="1:68" x14ac:dyDescent="0.25">
      <c r="A104" s="32" t="s">
        <v>70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1"/>
      <c r="AB104" s="31"/>
      <c r="AC104" s="31"/>
      <c r="AD104" s="31"/>
      <c r="AE104" s="33"/>
      <c r="AF104" s="33"/>
      <c r="AG104" s="33"/>
      <c r="AH104" s="33"/>
      <c r="AI104" s="33"/>
      <c r="AJ104" s="33"/>
      <c r="AK104" s="33"/>
      <c r="AL104" s="33"/>
      <c r="AM104" s="33"/>
      <c r="AN104" s="26">
        <v>45</v>
      </c>
      <c r="AO104" s="26">
        <v>81</v>
      </c>
      <c r="AP104" s="26">
        <v>0</v>
      </c>
      <c r="AQ104" s="26">
        <v>0</v>
      </c>
      <c r="AR104" s="26">
        <v>105</v>
      </c>
      <c r="AS104" s="26">
        <v>0</v>
      </c>
      <c r="AT104" s="26">
        <v>0</v>
      </c>
      <c r="AU104" s="26">
        <v>108</v>
      </c>
      <c r="AV104" s="26">
        <v>3</v>
      </c>
      <c r="AW104" s="26">
        <v>42</v>
      </c>
      <c r="AX104" s="26">
        <v>102</v>
      </c>
      <c r="AY104" s="26">
        <v>0</v>
      </c>
      <c r="AZ104" s="26">
        <v>39</v>
      </c>
      <c r="BA104" s="26">
        <v>54</v>
      </c>
      <c r="BB104" s="34"/>
      <c r="BC104" s="19">
        <v>30</v>
      </c>
      <c r="BD104" s="19">
        <v>108</v>
      </c>
      <c r="BE104" s="19">
        <v>0</v>
      </c>
      <c r="BF104" s="19">
        <v>24</v>
      </c>
      <c r="BG104" s="19">
        <v>90</v>
      </c>
      <c r="BH104" s="19">
        <v>3</v>
      </c>
      <c r="BI104" s="68">
        <v>18</v>
      </c>
      <c r="BJ104" s="68">
        <v>99</v>
      </c>
      <c r="BK104" s="19">
        <v>3</v>
      </c>
      <c r="BL104" s="19">
        <v>51</v>
      </c>
      <c r="BM104" s="19">
        <v>105</v>
      </c>
      <c r="BN104" s="19">
        <v>9</v>
      </c>
      <c r="BO104" s="19">
        <v>57</v>
      </c>
      <c r="BP104" s="19">
        <v>87</v>
      </c>
    </row>
    <row r="105" spans="1:68" x14ac:dyDescent="0.25">
      <c r="A105" s="32" t="s">
        <v>71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26">
        <v>75</v>
      </c>
      <c r="AO105" s="26">
        <v>90</v>
      </c>
      <c r="AP105" s="26">
        <v>0</v>
      </c>
      <c r="AQ105" s="26">
        <v>147</v>
      </c>
      <c r="AR105" s="26">
        <v>246</v>
      </c>
      <c r="AS105" s="26">
        <v>0</v>
      </c>
      <c r="AT105" s="26">
        <v>228</v>
      </c>
      <c r="AU105" s="26">
        <v>222</v>
      </c>
      <c r="AV105" s="26">
        <v>63</v>
      </c>
      <c r="AW105" s="26">
        <v>243</v>
      </c>
      <c r="AX105" s="26">
        <v>256</v>
      </c>
      <c r="AY105" s="26">
        <v>24</v>
      </c>
      <c r="AZ105" s="26">
        <v>216</v>
      </c>
      <c r="BA105" s="26">
        <v>165</v>
      </c>
      <c r="BB105" s="34">
        <v>57</v>
      </c>
      <c r="BC105" s="19">
        <v>297</v>
      </c>
      <c r="BD105" s="19">
        <v>387</v>
      </c>
      <c r="BE105" s="19">
        <v>108</v>
      </c>
      <c r="BF105" s="19">
        <v>720</v>
      </c>
      <c r="BG105" s="19">
        <v>864</v>
      </c>
      <c r="BH105" s="19">
        <v>202</v>
      </c>
      <c r="BI105" s="68">
        <v>1223</v>
      </c>
      <c r="BJ105" s="68">
        <v>987</v>
      </c>
      <c r="BK105" s="19">
        <v>162</v>
      </c>
      <c r="BL105" s="19">
        <v>1125</v>
      </c>
      <c r="BM105" s="19">
        <v>1146</v>
      </c>
      <c r="BN105" s="19">
        <v>186</v>
      </c>
      <c r="BO105" s="19">
        <v>1162</v>
      </c>
      <c r="BP105" s="19">
        <v>1263</v>
      </c>
    </row>
    <row r="106" spans="1:68" x14ac:dyDescent="0.25">
      <c r="A106" s="91" t="s">
        <v>125</v>
      </c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</row>
    <row r="107" spans="1:68" x14ac:dyDescent="0.25">
      <c r="A107" s="32" t="s">
        <v>33</v>
      </c>
      <c r="B107" s="26">
        <v>137</v>
      </c>
      <c r="C107" s="26">
        <v>37</v>
      </c>
      <c r="D107" s="26">
        <v>162</v>
      </c>
      <c r="E107" s="26">
        <v>176</v>
      </c>
      <c r="F107" s="26">
        <v>92</v>
      </c>
      <c r="G107" s="26">
        <v>197</v>
      </c>
      <c r="H107" s="26">
        <v>246</v>
      </c>
      <c r="I107" s="26">
        <v>123</v>
      </c>
      <c r="J107" s="26">
        <v>218</v>
      </c>
      <c r="K107" s="26">
        <v>212</v>
      </c>
      <c r="L107" s="26">
        <v>108</v>
      </c>
      <c r="M107" s="26">
        <v>285</v>
      </c>
      <c r="N107" s="26">
        <v>250</v>
      </c>
      <c r="O107" s="26">
        <v>93</v>
      </c>
      <c r="P107" s="26">
        <v>214</v>
      </c>
      <c r="Q107" s="26">
        <v>136</v>
      </c>
      <c r="R107" s="26">
        <v>37</v>
      </c>
      <c r="S107" s="26">
        <v>113</v>
      </c>
      <c r="T107" s="26">
        <v>99</v>
      </c>
      <c r="U107" s="26">
        <v>10</v>
      </c>
      <c r="V107" s="26">
        <v>81</v>
      </c>
      <c r="W107" s="26">
        <v>57</v>
      </c>
      <c r="X107" s="26">
        <v>9</v>
      </c>
      <c r="Y107" s="26">
        <v>66</v>
      </c>
      <c r="Z107" s="26">
        <v>122</v>
      </c>
      <c r="AA107" s="26">
        <v>15</v>
      </c>
      <c r="AB107" s="26">
        <v>113</v>
      </c>
      <c r="AC107" s="26">
        <v>90</v>
      </c>
      <c r="AD107" s="26">
        <v>28</v>
      </c>
      <c r="AE107" s="26">
        <v>190</v>
      </c>
      <c r="AF107" s="26">
        <v>150</v>
      </c>
      <c r="AG107" s="26">
        <v>77</v>
      </c>
      <c r="AH107" s="26">
        <v>166</v>
      </c>
      <c r="AI107" s="26">
        <v>127</v>
      </c>
      <c r="AJ107" s="26">
        <v>65</v>
      </c>
      <c r="AK107" s="26">
        <v>205</v>
      </c>
      <c r="AL107" s="26">
        <v>84</v>
      </c>
      <c r="AM107" s="26">
        <v>13</v>
      </c>
      <c r="AN107" s="26">
        <v>19</v>
      </c>
      <c r="AO107" s="26">
        <v>16</v>
      </c>
      <c r="AP107" s="26">
        <v>0</v>
      </c>
      <c r="AQ107" s="26">
        <v>0</v>
      </c>
      <c r="AR107" s="26">
        <v>0</v>
      </c>
      <c r="AS107" s="26">
        <v>0</v>
      </c>
      <c r="AT107" s="26">
        <v>0</v>
      </c>
      <c r="AU107" s="26">
        <v>0</v>
      </c>
      <c r="AV107" s="26">
        <v>0</v>
      </c>
      <c r="AW107" s="26">
        <v>0</v>
      </c>
      <c r="AX107" s="26">
        <v>0</v>
      </c>
      <c r="AY107" s="26">
        <v>0</v>
      </c>
      <c r="AZ107" s="26">
        <v>0</v>
      </c>
      <c r="BA107" s="26">
        <v>0</v>
      </c>
      <c r="BB107" s="34">
        <v>0</v>
      </c>
      <c r="BC107" s="19">
        <v>0</v>
      </c>
      <c r="BD107" s="19">
        <v>0</v>
      </c>
      <c r="BE107" s="19">
        <v>0</v>
      </c>
      <c r="BF107" s="19">
        <v>0</v>
      </c>
      <c r="BG107" s="19">
        <v>0</v>
      </c>
      <c r="BH107" s="19">
        <v>0</v>
      </c>
      <c r="BI107" s="68">
        <v>0</v>
      </c>
      <c r="BJ107" s="68">
        <v>0</v>
      </c>
      <c r="BK107" s="19">
        <v>0</v>
      </c>
      <c r="BL107" s="19">
        <v>0</v>
      </c>
      <c r="BM107" s="19">
        <v>0</v>
      </c>
      <c r="BN107" s="19">
        <v>0</v>
      </c>
      <c r="BO107" s="19">
        <v>0</v>
      </c>
      <c r="BP107" s="19">
        <v>0</v>
      </c>
    </row>
    <row r="108" spans="1:68" x14ac:dyDescent="0.25">
      <c r="A108" s="32" t="s">
        <v>34</v>
      </c>
      <c r="B108" s="26">
        <v>1977</v>
      </c>
      <c r="C108" s="26">
        <v>331</v>
      </c>
      <c r="D108" s="26">
        <v>1884</v>
      </c>
      <c r="E108" s="26">
        <v>2476</v>
      </c>
      <c r="F108" s="26">
        <v>749</v>
      </c>
      <c r="G108" s="26">
        <v>1798</v>
      </c>
      <c r="H108" s="26">
        <v>3156</v>
      </c>
      <c r="I108" s="26">
        <v>1073</v>
      </c>
      <c r="J108" s="26">
        <v>1910</v>
      </c>
      <c r="K108" s="26">
        <v>2004</v>
      </c>
      <c r="L108" s="26">
        <v>818</v>
      </c>
      <c r="M108" s="26">
        <v>2932</v>
      </c>
      <c r="N108" s="26">
        <v>2490</v>
      </c>
      <c r="O108" s="26">
        <v>519</v>
      </c>
      <c r="P108" s="26">
        <v>1943</v>
      </c>
      <c r="Q108" s="26">
        <v>1625</v>
      </c>
      <c r="R108" s="26">
        <v>345</v>
      </c>
      <c r="S108" s="26">
        <v>1242</v>
      </c>
      <c r="T108" s="26">
        <v>1213</v>
      </c>
      <c r="U108" s="26">
        <v>91</v>
      </c>
      <c r="V108" s="26">
        <v>826</v>
      </c>
      <c r="W108" s="26">
        <v>647</v>
      </c>
      <c r="X108" s="26">
        <v>89</v>
      </c>
      <c r="Y108" s="26">
        <v>535</v>
      </c>
      <c r="Z108" s="26">
        <v>1406</v>
      </c>
      <c r="AA108" s="26">
        <v>144</v>
      </c>
      <c r="AB108" s="26">
        <v>991</v>
      </c>
      <c r="AC108" s="26">
        <v>1076</v>
      </c>
      <c r="AD108" s="26">
        <v>303</v>
      </c>
      <c r="AE108" s="26">
        <v>1572</v>
      </c>
      <c r="AF108" s="26">
        <v>1229</v>
      </c>
      <c r="AG108" s="26">
        <v>615</v>
      </c>
      <c r="AH108" s="26">
        <v>1078</v>
      </c>
      <c r="AI108" s="26">
        <v>1193</v>
      </c>
      <c r="AJ108" s="26">
        <v>525</v>
      </c>
      <c r="AK108" s="26">
        <v>1413</v>
      </c>
      <c r="AL108" s="26">
        <v>859</v>
      </c>
      <c r="AM108" s="26">
        <v>100</v>
      </c>
      <c r="AN108" s="26">
        <v>128</v>
      </c>
      <c r="AO108" s="26">
        <v>142</v>
      </c>
      <c r="AP108" s="26">
        <v>0</v>
      </c>
      <c r="AQ108" s="26">
        <v>0</v>
      </c>
      <c r="AR108" s="26">
        <v>0</v>
      </c>
      <c r="AS108" s="26">
        <v>0</v>
      </c>
      <c r="AT108" s="26">
        <v>0</v>
      </c>
      <c r="AU108" s="26">
        <v>0</v>
      </c>
      <c r="AV108" s="26">
        <v>0</v>
      </c>
      <c r="AW108" s="26">
        <v>0</v>
      </c>
      <c r="AX108" s="26">
        <v>0</v>
      </c>
      <c r="AY108" s="26">
        <v>0</v>
      </c>
      <c r="AZ108" s="26">
        <v>0</v>
      </c>
      <c r="BA108" s="26">
        <v>0</v>
      </c>
      <c r="BB108" s="34">
        <v>0</v>
      </c>
      <c r="BC108" s="19">
        <v>0</v>
      </c>
      <c r="BD108" s="19">
        <v>0</v>
      </c>
      <c r="BE108" s="19">
        <v>0</v>
      </c>
      <c r="BF108" s="19">
        <v>0</v>
      </c>
      <c r="BG108" s="19">
        <v>0</v>
      </c>
      <c r="BH108" s="19">
        <v>0</v>
      </c>
      <c r="BI108" s="68">
        <v>0</v>
      </c>
      <c r="BJ108" s="68">
        <v>0</v>
      </c>
      <c r="BK108" s="19">
        <v>0</v>
      </c>
      <c r="BL108" s="19">
        <v>0</v>
      </c>
      <c r="BM108" s="19">
        <v>0</v>
      </c>
      <c r="BN108" s="19">
        <v>0</v>
      </c>
      <c r="BO108" s="19">
        <v>0</v>
      </c>
      <c r="BP108" s="19">
        <v>0</v>
      </c>
    </row>
    <row r="109" spans="1:68" x14ac:dyDescent="0.25">
      <c r="A109" s="32" t="s">
        <v>72</v>
      </c>
      <c r="B109" s="26">
        <v>0</v>
      </c>
      <c r="C109" s="26">
        <v>0</v>
      </c>
      <c r="D109" s="26">
        <v>3</v>
      </c>
      <c r="E109" s="26">
        <v>0</v>
      </c>
      <c r="F109" s="26">
        <v>0</v>
      </c>
      <c r="G109" s="26">
        <v>0</v>
      </c>
      <c r="H109" s="26">
        <v>0</v>
      </c>
      <c r="I109" s="26">
        <v>1</v>
      </c>
      <c r="J109" s="26">
        <v>1</v>
      </c>
      <c r="K109" s="26">
        <v>0</v>
      </c>
      <c r="L109" s="26">
        <v>0</v>
      </c>
      <c r="M109" s="26">
        <v>2</v>
      </c>
      <c r="N109" s="26">
        <v>2</v>
      </c>
      <c r="O109" s="26">
        <v>0</v>
      </c>
      <c r="P109" s="26">
        <v>4</v>
      </c>
      <c r="Q109" s="26">
        <v>3</v>
      </c>
      <c r="R109" s="26">
        <v>3</v>
      </c>
      <c r="S109" s="26">
        <v>3</v>
      </c>
      <c r="T109" s="26">
        <v>3</v>
      </c>
      <c r="U109" s="26">
        <v>0</v>
      </c>
      <c r="V109" s="26">
        <v>5</v>
      </c>
      <c r="W109" s="26">
        <v>3</v>
      </c>
      <c r="X109" s="26">
        <v>0</v>
      </c>
      <c r="Y109" s="26">
        <v>3</v>
      </c>
      <c r="Z109" s="26">
        <v>2</v>
      </c>
      <c r="AA109" s="26">
        <v>2</v>
      </c>
      <c r="AB109" s="26">
        <v>3</v>
      </c>
      <c r="AC109" s="26">
        <v>5</v>
      </c>
      <c r="AD109" s="26">
        <v>1</v>
      </c>
      <c r="AE109" s="26">
        <v>16</v>
      </c>
      <c r="AF109" s="26">
        <v>7</v>
      </c>
      <c r="AG109" s="26">
        <v>2</v>
      </c>
      <c r="AH109" s="26">
        <v>12</v>
      </c>
      <c r="AI109" s="26">
        <v>7</v>
      </c>
      <c r="AJ109" s="26">
        <v>1</v>
      </c>
      <c r="AK109" s="26">
        <v>6</v>
      </c>
      <c r="AL109" s="26">
        <v>2</v>
      </c>
      <c r="AM109" s="26">
        <v>0</v>
      </c>
      <c r="AN109" s="26">
        <v>0</v>
      </c>
      <c r="AO109" s="26">
        <v>0</v>
      </c>
      <c r="AP109" s="26">
        <v>0</v>
      </c>
      <c r="AQ109" s="26">
        <v>0</v>
      </c>
      <c r="AR109" s="26">
        <v>0</v>
      </c>
      <c r="AS109" s="26">
        <v>0</v>
      </c>
      <c r="AT109" s="26">
        <v>0</v>
      </c>
      <c r="AU109" s="26">
        <v>0</v>
      </c>
      <c r="AV109" s="26">
        <v>0</v>
      </c>
      <c r="AW109" s="26">
        <v>0</v>
      </c>
      <c r="AX109" s="26">
        <v>0</v>
      </c>
      <c r="AY109" s="26">
        <v>0</v>
      </c>
      <c r="AZ109" s="26">
        <v>0</v>
      </c>
      <c r="BA109" s="26">
        <v>0</v>
      </c>
      <c r="BB109" s="34">
        <v>0</v>
      </c>
      <c r="BC109" s="19">
        <v>0</v>
      </c>
      <c r="BD109" s="19">
        <v>0</v>
      </c>
      <c r="BE109" s="19">
        <v>0</v>
      </c>
      <c r="BF109" s="19">
        <v>0</v>
      </c>
      <c r="BG109" s="19">
        <v>0</v>
      </c>
      <c r="BH109" s="19">
        <v>0</v>
      </c>
      <c r="BI109" s="68">
        <v>0</v>
      </c>
      <c r="BJ109" s="68">
        <v>0</v>
      </c>
      <c r="BK109" s="19">
        <v>0</v>
      </c>
      <c r="BL109" s="19">
        <v>0</v>
      </c>
      <c r="BM109" s="19">
        <v>0</v>
      </c>
      <c r="BN109" s="19">
        <v>0</v>
      </c>
      <c r="BO109" s="19">
        <v>0</v>
      </c>
      <c r="BP109" s="19">
        <v>0</v>
      </c>
    </row>
    <row r="110" spans="1:68" x14ac:dyDescent="0.25">
      <c r="A110" s="91" t="s">
        <v>126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</row>
    <row r="111" spans="1:68" x14ac:dyDescent="0.25">
      <c r="A111" s="32" t="s">
        <v>33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26">
        <v>14</v>
      </c>
      <c r="M111" s="26">
        <v>164</v>
      </c>
      <c r="N111" s="26">
        <v>218</v>
      </c>
      <c r="O111" s="26">
        <v>19</v>
      </c>
      <c r="P111" s="26">
        <v>294</v>
      </c>
      <c r="Q111" s="26">
        <v>320</v>
      </c>
      <c r="R111" s="26">
        <v>21</v>
      </c>
      <c r="S111" s="26">
        <v>289</v>
      </c>
      <c r="T111" s="26">
        <v>294</v>
      </c>
      <c r="U111" s="26">
        <v>14</v>
      </c>
      <c r="V111" s="26">
        <v>278</v>
      </c>
      <c r="W111" s="26">
        <v>281</v>
      </c>
      <c r="X111" s="26">
        <v>15</v>
      </c>
      <c r="Y111" s="26">
        <v>313</v>
      </c>
      <c r="Z111" s="26">
        <v>332</v>
      </c>
      <c r="AA111" s="26">
        <v>23</v>
      </c>
      <c r="AB111" s="26">
        <v>377</v>
      </c>
      <c r="AC111" s="26">
        <v>364</v>
      </c>
      <c r="AD111" s="26">
        <v>26</v>
      </c>
      <c r="AE111" s="26">
        <v>452</v>
      </c>
      <c r="AF111" s="26">
        <v>427</v>
      </c>
      <c r="AG111" s="26">
        <v>46</v>
      </c>
      <c r="AH111" s="26">
        <v>437</v>
      </c>
      <c r="AI111" s="26">
        <v>395</v>
      </c>
      <c r="AJ111" s="26">
        <v>37</v>
      </c>
      <c r="AK111" s="26">
        <v>486</v>
      </c>
      <c r="AL111" s="26">
        <v>392</v>
      </c>
      <c r="AM111" s="26">
        <v>24</v>
      </c>
      <c r="AN111" s="26">
        <v>341</v>
      </c>
      <c r="AO111" s="26">
        <v>325</v>
      </c>
      <c r="AP111" s="26">
        <v>33</v>
      </c>
      <c r="AQ111" s="26">
        <v>342</v>
      </c>
      <c r="AR111" s="26">
        <v>303</v>
      </c>
      <c r="AS111" s="26">
        <v>27</v>
      </c>
      <c r="AT111" s="26">
        <v>400</v>
      </c>
      <c r="AU111" s="26">
        <v>387</v>
      </c>
      <c r="AV111" s="26">
        <v>39</v>
      </c>
      <c r="AW111" s="26">
        <v>441</v>
      </c>
      <c r="AX111" s="26">
        <v>374</v>
      </c>
      <c r="AY111" s="26">
        <v>33</v>
      </c>
      <c r="AZ111" s="26">
        <v>412</v>
      </c>
      <c r="BA111" s="26">
        <v>386</v>
      </c>
      <c r="BB111" s="34">
        <v>79</v>
      </c>
      <c r="BC111" s="19">
        <v>441</v>
      </c>
      <c r="BD111" s="19">
        <v>384</v>
      </c>
      <c r="BE111" s="19">
        <v>110</v>
      </c>
      <c r="BF111" s="19">
        <v>403</v>
      </c>
      <c r="BG111" s="19">
        <v>348</v>
      </c>
      <c r="BH111" s="19">
        <v>88</v>
      </c>
      <c r="BI111" s="68">
        <v>439</v>
      </c>
      <c r="BJ111" s="68">
        <v>419</v>
      </c>
      <c r="BK111" s="19">
        <v>94</v>
      </c>
      <c r="BL111" s="19">
        <v>525</v>
      </c>
      <c r="BM111" s="19">
        <v>456</v>
      </c>
      <c r="BN111" s="19">
        <v>200</v>
      </c>
      <c r="BO111" s="19">
        <v>520</v>
      </c>
      <c r="BP111" s="19">
        <v>456</v>
      </c>
    </row>
    <row r="112" spans="1:68" x14ac:dyDescent="0.25">
      <c r="A112" s="32" t="s">
        <v>34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26">
        <v>45</v>
      </c>
      <c r="M112" s="26">
        <v>645</v>
      </c>
      <c r="N112" s="26">
        <v>849</v>
      </c>
      <c r="O112" s="26">
        <v>83</v>
      </c>
      <c r="P112" s="26">
        <v>1483</v>
      </c>
      <c r="Q112" s="26">
        <v>1844</v>
      </c>
      <c r="R112" s="26">
        <v>69</v>
      </c>
      <c r="S112" s="26">
        <v>1575</v>
      </c>
      <c r="T112" s="26">
        <v>1711</v>
      </c>
      <c r="U112" s="26">
        <v>60</v>
      </c>
      <c r="V112" s="26">
        <v>1381</v>
      </c>
      <c r="W112" s="26">
        <v>1505</v>
      </c>
      <c r="X112" s="26">
        <v>58</v>
      </c>
      <c r="Y112" s="26">
        <v>1462</v>
      </c>
      <c r="Z112" s="26">
        <v>1858</v>
      </c>
      <c r="AA112" s="26">
        <v>74</v>
      </c>
      <c r="AB112" s="26">
        <v>1956</v>
      </c>
      <c r="AC112" s="26">
        <v>1971</v>
      </c>
      <c r="AD112" s="26">
        <v>106</v>
      </c>
      <c r="AE112" s="26">
        <v>2357</v>
      </c>
      <c r="AF112" s="26">
        <v>2048</v>
      </c>
      <c r="AG112" s="26">
        <v>257</v>
      </c>
      <c r="AH112" s="26">
        <v>2097</v>
      </c>
      <c r="AI112" s="26">
        <v>2017</v>
      </c>
      <c r="AJ112" s="26">
        <v>188</v>
      </c>
      <c r="AK112" s="26">
        <v>2387</v>
      </c>
      <c r="AL112" s="26">
        <v>2070</v>
      </c>
      <c r="AM112" s="26">
        <v>86</v>
      </c>
      <c r="AN112" s="26">
        <v>1588</v>
      </c>
      <c r="AO112" s="26">
        <v>1479</v>
      </c>
      <c r="AP112" s="26">
        <v>123</v>
      </c>
      <c r="AQ112" s="26">
        <v>1543</v>
      </c>
      <c r="AR112" s="26">
        <v>1374</v>
      </c>
      <c r="AS112" s="26">
        <v>99</v>
      </c>
      <c r="AT112" s="26">
        <v>1829</v>
      </c>
      <c r="AU112" s="26">
        <v>1824</v>
      </c>
      <c r="AV112" s="26">
        <v>140</v>
      </c>
      <c r="AW112" s="26">
        <v>2063</v>
      </c>
      <c r="AX112" s="26">
        <v>1789</v>
      </c>
      <c r="AY112" s="26">
        <v>128</v>
      </c>
      <c r="AZ112" s="26">
        <v>1946</v>
      </c>
      <c r="BA112" s="26">
        <v>1827</v>
      </c>
      <c r="BB112" s="34">
        <v>290</v>
      </c>
      <c r="BC112" s="19">
        <v>2133</v>
      </c>
      <c r="BD112" s="19">
        <v>1897</v>
      </c>
      <c r="BE112" s="19">
        <v>411</v>
      </c>
      <c r="BF112" s="19">
        <v>1920</v>
      </c>
      <c r="BG112" s="19">
        <v>1612</v>
      </c>
      <c r="BH112" s="19">
        <v>341</v>
      </c>
      <c r="BI112" s="68">
        <v>2120</v>
      </c>
      <c r="BJ112" s="68">
        <v>2040</v>
      </c>
      <c r="BK112" s="19">
        <v>367</v>
      </c>
      <c r="BL112" s="19">
        <v>2386</v>
      </c>
      <c r="BM112" s="19">
        <v>2097</v>
      </c>
      <c r="BN112" s="19">
        <v>653</v>
      </c>
      <c r="BO112" s="19">
        <v>2382</v>
      </c>
      <c r="BP112" s="19">
        <v>2068</v>
      </c>
    </row>
    <row r="113" spans="1:68" x14ac:dyDescent="0.25">
      <c r="A113" s="32" t="s">
        <v>73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26">
        <v>12</v>
      </c>
      <c r="M113" s="26">
        <v>147</v>
      </c>
      <c r="N113" s="26">
        <v>192</v>
      </c>
      <c r="O113" s="26">
        <v>16</v>
      </c>
      <c r="P113" s="26">
        <v>247</v>
      </c>
      <c r="Q113" s="26">
        <v>261</v>
      </c>
      <c r="R113" s="26">
        <v>21</v>
      </c>
      <c r="S113" s="26">
        <v>243</v>
      </c>
      <c r="T113" s="26">
        <v>233</v>
      </c>
      <c r="U113" s="26">
        <v>12</v>
      </c>
      <c r="V113" s="26">
        <v>238</v>
      </c>
      <c r="W113" s="26">
        <v>239</v>
      </c>
      <c r="X113" s="26">
        <v>13</v>
      </c>
      <c r="Y113" s="26">
        <v>247</v>
      </c>
      <c r="Z113" s="26">
        <v>255</v>
      </c>
      <c r="AA113" s="26">
        <v>22</v>
      </c>
      <c r="AB113" s="26">
        <v>305</v>
      </c>
      <c r="AC113" s="26">
        <v>298</v>
      </c>
      <c r="AD113" s="26">
        <v>25</v>
      </c>
      <c r="AE113" s="26">
        <v>356</v>
      </c>
      <c r="AF113" s="26">
        <v>327</v>
      </c>
      <c r="AG113" s="26">
        <v>45</v>
      </c>
      <c r="AH113" s="26">
        <v>338</v>
      </c>
      <c r="AI113" s="26">
        <v>303</v>
      </c>
      <c r="AJ113" s="26">
        <v>34</v>
      </c>
      <c r="AK113" s="26">
        <v>368</v>
      </c>
      <c r="AL113" s="26">
        <v>301</v>
      </c>
      <c r="AM113" s="26">
        <v>21</v>
      </c>
      <c r="AN113" s="26">
        <v>297</v>
      </c>
      <c r="AO113" s="26">
        <v>284</v>
      </c>
      <c r="AP113" s="26">
        <v>30</v>
      </c>
      <c r="AQ113" s="26">
        <v>290</v>
      </c>
      <c r="AR113" s="26">
        <v>247</v>
      </c>
      <c r="AS113" s="26">
        <v>0</v>
      </c>
      <c r="AT113" s="26">
        <v>321</v>
      </c>
      <c r="AU113" s="26">
        <v>295</v>
      </c>
      <c r="AV113" s="26">
        <v>0</v>
      </c>
      <c r="AW113" s="26">
        <v>369</v>
      </c>
      <c r="AX113" s="26">
        <v>301</v>
      </c>
      <c r="AY113" s="26">
        <v>1</v>
      </c>
      <c r="AZ113" s="26">
        <v>326</v>
      </c>
      <c r="BA113" s="26">
        <v>368</v>
      </c>
      <c r="BB113" s="34">
        <v>368</v>
      </c>
      <c r="BC113" s="19">
        <v>325</v>
      </c>
      <c r="BD113" s="19">
        <v>266</v>
      </c>
      <c r="BE113" s="19">
        <v>3</v>
      </c>
      <c r="BF113" s="19">
        <v>280</v>
      </c>
      <c r="BG113" s="19">
        <v>221</v>
      </c>
      <c r="BH113" s="19">
        <v>1</v>
      </c>
      <c r="BI113" s="68">
        <v>183</v>
      </c>
      <c r="BJ113" s="68">
        <v>34</v>
      </c>
      <c r="BK113" s="19">
        <v>57</v>
      </c>
      <c r="BL113" s="19">
        <v>352</v>
      </c>
      <c r="BM113" s="19">
        <v>295</v>
      </c>
      <c r="BN113" s="19">
        <v>154</v>
      </c>
      <c r="BO113" s="19">
        <v>173</v>
      </c>
      <c r="BP113" s="19">
        <v>252</v>
      </c>
    </row>
    <row r="114" spans="1:68" x14ac:dyDescent="0.25">
      <c r="A114" s="32" t="s">
        <v>74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26">
        <v>39</v>
      </c>
      <c r="M114" s="26">
        <v>587</v>
      </c>
      <c r="N114" s="26">
        <v>780</v>
      </c>
      <c r="O114" s="26">
        <v>74</v>
      </c>
      <c r="P114" s="26">
        <v>1231</v>
      </c>
      <c r="Q114" s="26">
        <v>1463</v>
      </c>
      <c r="R114" s="26">
        <v>69</v>
      </c>
      <c r="S114" s="26">
        <v>1344</v>
      </c>
      <c r="T114" s="26">
        <v>1336</v>
      </c>
      <c r="U114" s="26">
        <v>53</v>
      </c>
      <c r="V114" s="26">
        <v>1181</v>
      </c>
      <c r="W114" s="26">
        <v>1233</v>
      </c>
      <c r="X114" s="26">
        <v>52</v>
      </c>
      <c r="Y114" s="26">
        <v>1162</v>
      </c>
      <c r="Z114" s="26">
        <v>1477</v>
      </c>
      <c r="AA114" s="26">
        <v>71</v>
      </c>
      <c r="AB114" s="26">
        <v>1567</v>
      </c>
      <c r="AC114" s="26">
        <v>1590</v>
      </c>
      <c r="AD114" s="26">
        <v>103</v>
      </c>
      <c r="AE114" s="26">
        <v>1859</v>
      </c>
      <c r="AF114" s="26">
        <v>1580</v>
      </c>
      <c r="AG114" s="26">
        <v>254</v>
      </c>
      <c r="AH114" s="26">
        <v>1612</v>
      </c>
      <c r="AI114" s="26">
        <v>1541</v>
      </c>
      <c r="AJ114" s="26">
        <v>175</v>
      </c>
      <c r="AK114" s="26">
        <v>1829</v>
      </c>
      <c r="AL114" s="26">
        <v>1629</v>
      </c>
      <c r="AM114" s="26">
        <v>76</v>
      </c>
      <c r="AN114" s="26">
        <v>1412</v>
      </c>
      <c r="AO114" s="26">
        <v>1310</v>
      </c>
      <c r="AP114" s="26">
        <v>114</v>
      </c>
      <c r="AQ114" s="26">
        <v>1342</v>
      </c>
      <c r="AR114" s="26">
        <v>1166</v>
      </c>
      <c r="AS114" s="26">
        <v>0</v>
      </c>
      <c r="AT114" s="26">
        <v>1512</v>
      </c>
      <c r="AU114" s="26">
        <v>1438</v>
      </c>
      <c r="AV114" s="26">
        <v>0</v>
      </c>
      <c r="AW114" s="26">
        <v>1773</v>
      </c>
      <c r="AX114" s="26">
        <v>1506</v>
      </c>
      <c r="AY114" s="26">
        <v>3</v>
      </c>
      <c r="AZ114" s="26">
        <v>1545</v>
      </c>
      <c r="BA114" s="26">
        <v>1767</v>
      </c>
      <c r="BB114" s="34">
        <v>1767</v>
      </c>
      <c r="BC114" s="19">
        <v>1658</v>
      </c>
      <c r="BD114" s="19">
        <v>1402</v>
      </c>
      <c r="BE114" s="19">
        <v>1</v>
      </c>
      <c r="BF114" s="19">
        <v>1476</v>
      </c>
      <c r="BG114" s="19">
        <v>1129</v>
      </c>
      <c r="BH114" s="19">
        <v>3</v>
      </c>
      <c r="BI114" s="68">
        <v>952</v>
      </c>
      <c r="BJ114" s="68">
        <v>151</v>
      </c>
      <c r="BK114" s="19">
        <v>237</v>
      </c>
      <c r="BL114" s="19">
        <v>1743</v>
      </c>
      <c r="BM114" s="19">
        <v>1419</v>
      </c>
      <c r="BN114" s="19">
        <v>492</v>
      </c>
      <c r="BO114" s="19">
        <v>831</v>
      </c>
      <c r="BP114" s="19">
        <v>1226</v>
      </c>
    </row>
    <row r="115" spans="1:68" x14ac:dyDescent="0.25">
      <c r="A115" s="32" t="s">
        <v>75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26">
        <v>0</v>
      </c>
      <c r="M115" s="26">
        <v>3</v>
      </c>
      <c r="N115" s="26">
        <v>5</v>
      </c>
      <c r="O115" s="26">
        <v>1</v>
      </c>
      <c r="P115" s="26">
        <v>30</v>
      </c>
      <c r="Q115" s="26">
        <v>35</v>
      </c>
      <c r="R115" s="26">
        <v>0</v>
      </c>
      <c r="S115" s="26">
        <v>44</v>
      </c>
      <c r="T115" s="26">
        <v>42</v>
      </c>
      <c r="U115" s="26">
        <v>0</v>
      </c>
      <c r="V115" s="26">
        <v>26</v>
      </c>
      <c r="W115" s="26">
        <v>31</v>
      </c>
      <c r="X115" s="26">
        <v>1</v>
      </c>
      <c r="Y115" s="26">
        <v>17</v>
      </c>
      <c r="Z115" s="26">
        <v>43</v>
      </c>
      <c r="AA115" s="26">
        <v>0</v>
      </c>
      <c r="AB115" s="26">
        <v>34</v>
      </c>
      <c r="AC115" s="26">
        <v>37</v>
      </c>
      <c r="AD115" s="26">
        <v>2</v>
      </c>
      <c r="AE115" s="26">
        <v>44</v>
      </c>
      <c r="AF115" s="26">
        <v>40</v>
      </c>
      <c r="AG115" s="26">
        <v>13</v>
      </c>
      <c r="AH115" s="26">
        <v>32</v>
      </c>
      <c r="AI115" s="26">
        <v>50</v>
      </c>
      <c r="AJ115" s="26">
        <v>11</v>
      </c>
      <c r="AK115" s="26">
        <v>37</v>
      </c>
      <c r="AL115" s="26">
        <v>50</v>
      </c>
      <c r="AM115" s="26">
        <v>0</v>
      </c>
      <c r="AN115" s="26">
        <v>17</v>
      </c>
      <c r="AO115" s="26">
        <v>0</v>
      </c>
      <c r="AP115" s="26">
        <v>1</v>
      </c>
      <c r="AQ115" s="26">
        <v>16</v>
      </c>
      <c r="AR115" s="26">
        <v>18</v>
      </c>
      <c r="AS115" s="26">
        <v>0</v>
      </c>
      <c r="AT115" s="26">
        <v>13</v>
      </c>
      <c r="AU115" s="26">
        <v>18</v>
      </c>
      <c r="AV115" s="26">
        <v>0</v>
      </c>
      <c r="AW115" s="26">
        <v>25</v>
      </c>
      <c r="AX115" s="26">
        <v>29</v>
      </c>
      <c r="AY115" s="26">
        <v>0</v>
      </c>
      <c r="AZ115" s="26">
        <v>18</v>
      </c>
      <c r="BA115" s="26">
        <v>23</v>
      </c>
      <c r="BB115" s="34">
        <v>0</v>
      </c>
      <c r="BC115" s="19">
        <v>27</v>
      </c>
      <c r="BD115" s="19">
        <v>20</v>
      </c>
      <c r="BE115" s="19">
        <v>4</v>
      </c>
      <c r="BF115" s="19">
        <v>9</v>
      </c>
      <c r="BG115" s="19">
        <v>8</v>
      </c>
      <c r="BH115" s="19">
        <v>6</v>
      </c>
      <c r="BI115" s="68">
        <v>0</v>
      </c>
      <c r="BJ115" s="68">
        <v>0</v>
      </c>
      <c r="BK115" s="19">
        <v>20</v>
      </c>
      <c r="BL115" s="19">
        <v>186</v>
      </c>
      <c r="BM115" s="19">
        <v>145</v>
      </c>
      <c r="BN115" s="19">
        <v>1</v>
      </c>
      <c r="BO115" s="19">
        <v>13</v>
      </c>
      <c r="BP115" s="19">
        <v>33</v>
      </c>
    </row>
    <row r="116" spans="1:68" x14ac:dyDescent="0.25">
      <c r="A116" s="32" t="s">
        <v>76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26">
        <v>0</v>
      </c>
      <c r="M116" s="26">
        <v>23</v>
      </c>
      <c r="N116" s="26">
        <v>44</v>
      </c>
      <c r="O116" s="26">
        <v>8</v>
      </c>
      <c r="P116" s="26">
        <v>325</v>
      </c>
      <c r="Q116" s="26">
        <v>503</v>
      </c>
      <c r="R116" s="26">
        <v>0</v>
      </c>
      <c r="S116" s="26">
        <v>514</v>
      </c>
      <c r="T116" s="26">
        <v>548</v>
      </c>
      <c r="U116" s="26">
        <v>0</v>
      </c>
      <c r="V116" s="26">
        <v>294</v>
      </c>
      <c r="W116" s="26">
        <v>362</v>
      </c>
      <c r="X116" s="26">
        <v>7</v>
      </c>
      <c r="Y116" s="26">
        <v>178</v>
      </c>
      <c r="Z116" s="26">
        <v>577</v>
      </c>
      <c r="AA116" s="26">
        <v>0</v>
      </c>
      <c r="AB116" s="26">
        <v>370</v>
      </c>
      <c r="AC116" s="26">
        <v>480</v>
      </c>
      <c r="AD116" s="26">
        <v>24</v>
      </c>
      <c r="AE116" s="26">
        <v>424</v>
      </c>
      <c r="AF116" s="26">
        <v>331</v>
      </c>
      <c r="AG116" s="26">
        <v>128</v>
      </c>
      <c r="AH116" s="26">
        <v>271</v>
      </c>
      <c r="AI116" s="26">
        <v>444</v>
      </c>
      <c r="AJ116" s="26">
        <v>97</v>
      </c>
      <c r="AK116" s="26">
        <v>343</v>
      </c>
      <c r="AL116" s="26">
        <v>535</v>
      </c>
      <c r="AM116" s="26">
        <v>0</v>
      </c>
      <c r="AN116" s="26">
        <v>148</v>
      </c>
      <c r="AO116" s="26">
        <v>0</v>
      </c>
      <c r="AP116" s="26">
        <v>7</v>
      </c>
      <c r="AQ116" s="26">
        <v>137</v>
      </c>
      <c r="AR116" s="26">
        <v>169</v>
      </c>
      <c r="AS116" s="26">
        <v>0</v>
      </c>
      <c r="AT116" s="26">
        <v>112</v>
      </c>
      <c r="AU116" s="26">
        <v>171</v>
      </c>
      <c r="AV116" s="26">
        <v>0</v>
      </c>
      <c r="AW116" s="26">
        <v>216</v>
      </c>
      <c r="AX116" s="26">
        <v>266</v>
      </c>
      <c r="AY116" s="26">
        <v>0</v>
      </c>
      <c r="AZ116" s="26">
        <v>151</v>
      </c>
      <c r="BA116" s="26">
        <v>220</v>
      </c>
      <c r="BB116" s="34">
        <v>0</v>
      </c>
      <c r="BC116" s="19">
        <v>232</v>
      </c>
      <c r="BD116" s="19">
        <v>155</v>
      </c>
      <c r="BE116" s="19">
        <v>26</v>
      </c>
      <c r="BF116" s="19">
        <v>132</v>
      </c>
      <c r="BG116" s="19">
        <v>115</v>
      </c>
      <c r="BH116" s="19">
        <v>33</v>
      </c>
      <c r="BI116" s="68">
        <v>0</v>
      </c>
      <c r="BJ116" s="68">
        <v>0</v>
      </c>
      <c r="BK116" s="19">
        <v>125</v>
      </c>
      <c r="BL116" s="19">
        <v>1240</v>
      </c>
      <c r="BM116" s="19">
        <v>963</v>
      </c>
      <c r="BN116" s="19">
        <v>9</v>
      </c>
      <c r="BO116" s="19">
        <v>114</v>
      </c>
      <c r="BP116" s="19">
        <v>275</v>
      </c>
    </row>
    <row r="117" spans="1:68" x14ac:dyDescent="0.25">
      <c r="A117" s="91" t="s">
        <v>127</v>
      </c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</row>
    <row r="118" spans="1:68" x14ac:dyDescent="0.25">
      <c r="A118" s="32" t="s">
        <v>36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26">
        <v>20</v>
      </c>
      <c r="M118" s="26">
        <v>529</v>
      </c>
      <c r="N118" s="26">
        <v>481</v>
      </c>
      <c r="O118" s="26">
        <v>16</v>
      </c>
      <c r="P118" s="26">
        <v>430</v>
      </c>
      <c r="Q118" s="26">
        <v>443</v>
      </c>
      <c r="R118" s="26">
        <v>7</v>
      </c>
      <c r="S118" s="26">
        <v>519</v>
      </c>
      <c r="T118" s="26">
        <v>453</v>
      </c>
      <c r="U118" s="26">
        <v>3</v>
      </c>
      <c r="V118" s="26">
        <v>537</v>
      </c>
      <c r="W118" s="26">
        <v>527</v>
      </c>
      <c r="X118" s="26">
        <v>25</v>
      </c>
      <c r="Y118" s="26">
        <v>654</v>
      </c>
      <c r="Z118" s="26">
        <v>605</v>
      </c>
      <c r="AA118" s="26">
        <v>47</v>
      </c>
      <c r="AB118" s="26">
        <v>754</v>
      </c>
      <c r="AC118" s="26">
        <v>626</v>
      </c>
      <c r="AD118" s="26">
        <v>85</v>
      </c>
      <c r="AE118" s="26">
        <v>764</v>
      </c>
      <c r="AF118" s="26">
        <v>679</v>
      </c>
      <c r="AG118" s="26">
        <v>94</v>
      </c>
      <c r="AH118" s="26">
        <v>803</v>
      </c>
      <c r="AI118" s="26">
        <v>715</v>
      </c>
      <c r="AJ118" s="26">
        <v>79</v>
      </c>
      <c r="AK118" s="26">
        <v>688</v>
      </c>
      <c r="AL118" s="26">
        <v>723</v>
      </c>
      <c r="AM118" s="26">
        <v>90</v>
      </c>
      <c r="AN118" s="26">
        <v>750</v>
      </c>
      <c r="AO118" s="26">
        <v>865</v>
      </c>
      <c r="AP118" s="26">
        <v>111</v>
      </c>
      <c r="AQ118" s="26">
        <v>787</v>
      </c>
      <c r="AR118" s="26">
        <v>990</v>
      </c>
      <c r="AS118" s="26">
        <v>132</v>
      </c>
      <c r="AT118" s="26">
        <v>892</v>
      </c>
      <c r="AU118" s="26">
        <v>1105</v>
      </c>
      <c r="AV118" s="26">
        <v>154</v>
      </c>
      <c r="AW118" s="26">
        <v>881</v>
      </c>
      <c r="AX118" s="26">
        <v>757</v>
      </c>
      <c r="AY118" s="26">
        <v>89</v>
      </c>
      <c r="AZ118" s="26">
        <v>683</v>
      </c>
      <c r="BA118" s="26">
        <v>866</v>
      </c>
      <c r="BB118" s="34">
        <v>76</v>
      </c>
      <c r="BC118" s="19">
        <v>851</v>
      </c>
      <c r="BD118" s="19">
        <v>1039</v>
      </c>
      <c r="BE118" s="19">
        <v>178</v>
      </c>
      <c r="BF118" s="19">
        <v>1242</v>
      </c>
      <c r="BG118" s="19">
        <v>1176</v>
      </c>
      <c r="BH118" s="19">
        <v>234</v>
      </c>
      <c r="BI118" s="68">
        <v>1153</v>
      </c>
      <c r="BJ118" s="68">
        <v>1232</v>
      </c>
      <c r="BK118" s="19">
        <v>125</v>
      </c>
      <c r="BL118" s="19">
        <v>988</v>
      </c>
      <c r="BM118" s="19">
        <v>1300</v>
      </c>
      <c r="BN118" s="19">
        <v>115</v>
      </c>
      <c r="BO118" s="19">
        <v>1283</v>
      </c>
      <c r="BP118" s="19">
        <v>1429</v>
      </c>
    </row>
    <row r="119" spans="1:68" x14ac:dyDescent="0.25">
      <c r="A119" s="32" t="s">
        <v>77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26">
        <v>50</v>
      </c>
      <c r="M119" s="26">
        <v>1273</v>
      </c>
      <c r="N119" s="26">
        <v>1143</v>
      </c>
      <c r="O119" s="26">
        <v>40</v>
      </c>
      <c r="P119" s="26">
        <v>1044</v>
      </c>
      <c r="Q119" s="26">
        <v>1042</v>
      </c>
      <c r="R119" s="26">
        <v>21</v>
      </c>
      <c r="S119" s="26">
        <v>1200</v>
      </c>
      <c r="T119" s="26">
        <v>1123</v>
      </c>
      <c r="U119" s="26">
        <v>9</v>
      </c>
      <c r="V119" s="26">
        <v>1269</v>
      </c>
      <c r="W119" s="26">
        <v>1310</v>
      </c>
      <c r="X119" s="26">
        <v>87</v>
      </c>
      <c r="Y119" s="26">
        <v>1557</v>
      </c>
      <c r="Z119" s="26">
        <v>1431</v>
      </c>
      <c r="AA119" s="26">
        <v>169</v>
      </c>
      <c r="AB119" s="26">
        <v>1760</v>
      </c>
      <c r="AC119" s="26">
        <v>1533</v>
      </c>
      <c r="AD119" s="26">
        <v>65</v>
      </c>
      <c r="AE119" s="26">
        <v>1854</v>
      </c>
      <c r="AF119" s="26">
        <v>1748</v>
      </c>
      <c r="AG119" s="26">
        <v>285</v>
      </c>
      <c r="AH119" s="26">
        <v>1968</v>
      </c>
      <c r="AI119" s="26">
        <v>1816</v>
      </c>
      <c r="AJ119" s="26">
        <v>223</v>
      </c>
      <c r="AK119" s="26">
        <v>1674</v>
      </c>
      <c r="AL119" s="26">
        <v>1659</v>
      </c>
      <c r="AM119" s="26">
        <v>281</v>
      </c>
      <c r="AN119" s="26">
        <v>1861</v>
      </c>
      <c r="AO119" s="26">
        <v>1838</v>
      </c>
      <c r="AP119" s="26">
        <v>338</v>
      </c>
      <c r="AQ119" s="26">
        <v>2014</v>
      </c>
      <c r="AR119" s="26">
        <v>2014</v>
      </c>
      <c r="AS119" s="26">
        <v>426</v>
      </c>
      <c r="AT119" s="26">
        <v>2244</v>
      </c>
      <c r="AU119" s="26">
        <v>2266</v>
      </c>
      <c r="AV119" s="26">
        <v>473</v>
      </c>
      <c r="AW119" s="26">
        <v>2400</v>
      </c>
      <c r="AX119" s="26">
        <v>2134</v>
      </c>
      <c r="AY119" s="26">
        <v>293</v>
      </c>
      <c r="AZ119" s="26">
        <v>1971</v>
      </c>
      <c r="BA119" s="26">
        <v>2084</v>
      </c>
      <c r="BB119" s="34">
        <v>199</v>
      </c>
      <c r="BC119" s="19">
        <v>2209</v>
      </c>
      <c r="BD119" s="19">
        <v>2616</v>
      </c>
      <c r="BE119" s="19">
        <v>558</v>
      </c>
      <c r="BF119" s="19">
        <v>3006</v>
      </c>
      <c r="BG119" s="19">
        <v>2797</v>
      </c>
      <c r="BH119" s="19">
        <v>783</v>
      </c>
      <c r="BI119" s="68">
        <v>2694</v>
      </c>
      <c r="BJ119" s="68">
        <v>2796</v>
      </c>
      <c r="BK119" s="19">
        <v>331</v>
      </c>
      <c r="BL119" s="19">
        <v>2237</v>
      </c>
      <c r="BM119" s="19">
        <v>2771</v>
      </c>
      <c r="BN119" s="19">
        <v>313</v>
      </c>
      <c r="BO119" s="19">
        <v>2749</v>
      </c>
      <c r="BP119" s="19">
        <v>3195</v>
      </c>
    </row>
    <row r="120" spans="1:68" x14ac:dyDescent="0.25">
      <c r="A120" s="32" t="s">
        <v>37</v>
      </c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26">
        <v>10</v>
      </c>
      <c r="M120" s="26">
        <v>242</v>
      </c>
      <c r="N120" s="26">
        <v>243</v>
      </c>
      <c r="O120" s="26">
        <v>8</v>
      </c>
      <c r="P120" s="26">
        <v>183</v>
      </c>
      <c r="Q120" s="26">
        <v>226</v>
      </c>
      <c r="R120" s="26">
        <v>7</v>
      </c>
      <c r="S120" s="26">
        <v>224</v>
      </c>
      <c r="T120" s="26">
        <v>217</v>
      </c>
      <c r="U120" s="26">
        <v>3</v>
      </c>
      <c r="V120" s="26">
        <v>229</v>
      </c>
      <c r="W120" s="26">
        <v>253</v>
      </c>
      <c r="X120" s="26">
        <v>20</v>
      </c>
      <c r="Y120" s="26">
        <v>303</v>
      </c>
      <c r="Z120" s="26">
        <v>326</v>
      </c>
      <c r="AA120" s="26">
        <v>33</v>
      </c>
      <c r="AB120" s="26">
        <v>358</v>
      </c>
      <c r="AC120" s="26">
        <v>319</v>
      </c>
      <c r="AD120" s="26">
        <v>249</v>
      </c>
      <c r="AE120" s="26">
        <v>357</v>
      </c>
      <c r="AF120" s="26">
        <v>324</v>
      </c>
      <c r="AG120" s="26">
        <v>66</v>
      </c>
      <c r="AH120" s="26">
        <v>364</v>
      </c>
      <c r="AI120" s="26">
        <v>341</v>
      </c>
      <c r="AJ120" s="26">
        <v>55</v>
      </c>
      <c r="AK120" s="26">
        <v>309</v>
      </c>
      <c r="AL120" s="26">
        <v>305</v>
      </c>
      <c r="AM120" s="26">
        <v>60</v>
      </c>
      <c r="AN120" s="26">
        <v>315</v>
      </c>
      <c r="AO120" s="26">
        <v>321</v>
      </c>
      <c r="AP120" s="26">
        <v>76</v>
      </c>
      <c r="AQ120" s="26">
        <v>320</v>
      </c>
      <c r="AR120" s="26">
        <v>320</v>
      </c>
      <c r="AS120" s="26">
        <v>92</v>
      </c>
      <c r="AT120" s="26">
        <v>389</v>
      </c>
      <c r="AU120" s="26">
        <v>374</v>
      </c>
      <c r="AV120" s="26">
        <v>102</v>
      </c>
      <c r="AW120" s="26">
        <v>348</v>
      </c>
      <c r="AX120" s="26">
        <v>305</v>
      </c>
      <c r="AY120" s="26">
        <v>60</v>
      </c>
      <c r="AZ120" s="26">
        <v>231</v>
      </c>
      <c r="BA120" s="26">
        <v>346</v>
      </c>
      <c r="BB120" s="34">
        <v>58</v>
      </c>
      <c r="BC120" s="19">
        <v>267</v>
      </c>
      <c r="BD120" s="19">
        <v>302</v>
      </c>
      <c r="BE120" s="19">
        <v>94</v>
      </c>
      <c r="BF120" s="19">
        <v>281</v>
      </c>
      <c r="BG120" s="19">
        <v>301</v>
      </c>
      <c r="BH120" s="19">
        <v>118</v>
      </c>
      <c r="BI120" s="68">
        <v>253</v>
      </c>
      <c r="BJ120" s="68">
        <v>281</v>
      </c>
      <c r="BK120" s="19">
        <v>62</v>
      </c>
      <c r="BL120" s="19">
        <v>229</v>
      </c>
      <c r="BM120" s="19">
        <v>261</v>
      </c>
      <c r="BN120" s="19">
        <v>58</v>
      </c>
      <c r="BO120" s="19">
        <v>300</v>
      </c>
      <c r="BP120" s="19">
        <v>302</v>
      </c>
    </row>
    <row r="121" spans="1:68" x14ac:dyDescent="0.25">
      <c r="A121" s="91" t="s">
        <v>128</v>
      </c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</row>
    <row r="122" spans="1:68" x14ac:dyDescent="0.25">
      <c r="A122" s="32" t="s">
        <v>78</v>
      </c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26">
        <v>63</v>
      </c>
      <c r="X122" s="26">
        <v>37</v>
      </c>
      <c r="Y122" s="26">
        <v>103</v>
      </c>
      <c r="Z122" s="26">
        <v>97</v>
      </c>
      <c r="AA122" s="26">
        <v>33</v>
      </c>
      <c r="AB122" s="26">
        <v>156</v>
      </c>
      <c r="AC122" s="26">
        <v>136</v>
      </c>
      <c r="AD122" s="26">
        <v>54</v>
      </c>
      <c r="AE122" s="26">
        <v>198</v>
      </c>
      <c r="AF122" s="26">
        <v>248</v>
      </c>
      <c r="AG122" s="26">
        <v>48</v>
      </c>
      <c r="AH122" s="26">
        <v>231</v>
      </c>
      <c r="AI122" s="26">
        <v>255</v>
      </c>
      <c r="AJ122" s="26">
        <v>36</v>
      </c>
      <c r="AK122" s="26">
        <v>280</v>
      </c>
      <c r="AL122" s="26">
        <v>252</v>
      </c>
      <c r="AM122" s="26">
        <v>41</v>
      </c>
      <c r="AN122" s="26">
        <v>272</v>
      </c>
      <c r="AO122" s="26">
        <v>241</v>
      </c>
      <c r="AP122" s="26">
        <v>44</v>
      </c>
      <c r="AQ122" s="26">
        <v>239</v>
      </c>
      <c r="AR122" s="26">
        <v>246</v>
      </c>
      <c r="AS122" s="26">
        <v>34</v>
      </c>
      <c r="AT122" s="26">
        <v>224</v>
      </c>
      <c r="AU122" s="26">
        <v>186</v>
      </c>
      <c r="AV122" s="26">
        <v>30</v>
      </c>
      <c r="AW122" s="26">
        <v>203</v>
      </c>
      <c r="AX122" s="26">
        <v>196</v>
      </c>
      <c r="AY122" s="26">
        <v>25</v>
      </c>
      <c r="AZ122" s="26">
        <v>189</v>
      </c>
      <c r="BA122" s="26">
        <v>182</v>
      </c>
      <c r="BB122" s="34">
        <v>36</v>
      </c>
      <c r="BC122" s="19">
        <v>208</v>
      </c>
      <c r="BD122" s="19">
        <v>190</v>
      </c>
      <c r="BE122" s="19">
        <v>42</v>
      </c>
      <c r="BF122" s="19">
        <v>165</v>
      </c>
      <c r="BG122" s="19">
        <v>158</v>
      </c>
      <c r="BH122" s="19">
        <v>34</v>
      </c>
      <c r="BI122" s="68">
        <v>119</v>
      </c>
      <c r="BJ122" s="68">
        <v>153</v>
      </c>
      <c r="BK122" s="19">
        <v>23</v>
      </c>
      <c r="BL122" s="19">
        <v>152</v>
      </c>
      <c r="BM122" s="19">
        <v>147</v>
      </c>
      <c r="BN122" s="19">
        <v>19</v>
      </c>
      <c r="BO122" s="19">
        <v>193</v>
      </c>
      <c r="BP122" s="19">
        <v>190</v>
      </c>
    </row>
    <row r="123" spans="1:68" x14ac:dyDescent="0.25">
      <c r="A123" s="32" t="s">
        <v>79</v>
      </c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26">
        <v>63</v>
      </c>
      <c r="X123" s="26">
        <v>37</v>
      </c>
      <c r="Y123" s="26">
        <v>103</v>
      </c>
      <c r="Z123" s="26">
        <v>97</v>
      </c>
      <c r="AA123" s="26">
        <v>33</v>
      </c>
      <c r="AB123" s="26">
        <v>92</v>
      </c>
      <c r="AC123" s="26">
        <v>76</v>
      </c>
      <c r="AD123" s="26">
        <v>42</v>
      </c>
      <c r="AE123" s="26">
        <v>109</v>
      </c>
      <c r="AF123" s="26">
        <v>125</v>
      </c>
      <c r="AG123" s="26">
        <v>35</v>
      </c>
      <c r="AH123" s="26">
        <v>126</v>
      </c>
      <c r="AI123" s="26">
        <v>131</v>
      </c>
      <c r="AJ123" s="26">
        <v>32</v>
      </c>
      <c r="AK123" s="26">
        <v>142</v>
      </c>
      <c r="AL123" s="26">
        <v>146</v>
      </c>
      <c r="AM123" s="26">
        <v>36</v>
      </c>
      <c r="AN123" s="26">
        <v>140</v>
      </c>
      <c r="AO123" s="26">
        <v>127</v>
      </c>
      <c r="AP123" s="26">
        <v>35</v>
      </c>
      <c r="AQ123" s="26">
        <v>126</v>
      </c>
      <c r="AR123" s="26">
        <v>130</v>
      </c>
      <c r="AS123" s="26">
        <v>26</v>
      </c>
      <c r="AT123" s="26">
        <v>120</v>
      </c>
      <c r="AU123" s="26">
        <v>104</v>
      </c>
      <c r="AV123" s="26">
        <v>22</v>
      </c>
      <c r="AW123" s="26">
        <v>114</v>
      </c>
      <c r="AX123" s="26">
        <v>104</v>
      </c>
      <c r="AY123" s="26">
        <v>20</v>
      </c>
      <c r="AZ123" s="26">
        <v>94</v>
      </c>
      <c r="BA123" s="26">
        <v>94</v>
      </c>
      <c r="BB123" s="34">
        <v>32</v>
      </c>
      <c r="BC123" s="19">
        <v>111</v>
      </c>
      <c r="BD123" s="19">
        <v>98</v>
      </c>
      <c r="BE123" s="19">
        <v>36</v>
      </c>
      <c r="BF123" s="19">
        <v>91</v>
      </c>
      <c r="BG123" s="19">
        <v>89</v>
      </c>
      <c r="BH123" s="19">
        <v>32</v>
      </c>
      <c r="BI123" s="68">
        <v>65</v>
      </c>
      <c r="BJ123" s="68">
        <v>70</v>
      </c>
      <c r="BK123" s="19">
        <v>20</v>
      </c>
      <c r="BL123" s="19">
        <v>67</v>
      </c>
      <c r="BM123" s="19">
        <v>65</v>
      </c>
      <c r="BN123" s="19">
        <v>16</v>
      </c>
      <c r="BO123" s="19">
        <v>77</v>
      </c>
      <c r="BP123" s="19">
        <v>83</v>
      </c>
    </row>
    <row r="124" spans="1:68" x14ac:dyDescent="0.25">
      <c r="A124" s="32" t="s">
        <v>80</v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26">
        <v>357</v>
      </c>
      <c r="X124" s="26">
        <v>132</v>
      </c>
      <c r="Y124" s="26">
        <v>612</v>
      </c>
      <c r="Z124" s="26">
        <v>513</v>
      </c>
      <c r="AA124" s="26">
        <v>120</v>
      </c>
      <c r="AB124" s="26">
        <v>468</v>
      </c>
      <c r="AC124" s="26">
        <v>408</v>
      </c>
      <c r="AD124" s="26">
        <v>162</v>
      </c>
      <c r="AE124" s="26">
        <v>594</v>
      </c>
      <c r="AF124" s="26">
        <v>744</v>
      </c>
      <c r="AG124" s="26">
        <v>144</v>
      </c>
      <c r="AH124" s="26">
        <v>693</v>
      </c>
      <c r="AI124" s="26">
        <v>765</v>
      </c>
      <c r="AJ124" s="26">
        <v>117</v>
      </c>
      <c r="AK124" s="26">
        <v>840</v>
      </c>
      <c r="AL124" s="26">
        <v>756</v>
      </c>
      <c r="AM124" s="26">
        <v>123</v>
      </c>
      <c r="AN124" s="26">
        <v>816</v>
      </c>
      <c r="AO124" s="26">
        <v>723</v>
      </c>
      <c r="AP124" s="26">
        <v>132</v>
      </c>
      <c r="AQ124" s="26">
        <v>717</v>
      </c>
      <c r="AR124" s="26">
        <v>735</v>
      </c>
      <c r="AS124" s="26">
        <v>102</v>
      </c>
      <c r="AT124" s="26">
        <v>672</v>
      </c>
      <c r="AU124" s="26">
        <v>558</v>
      </c>
      <c r="AV124" s="26">
        <v>90</v>
      </c>
      <c r="AW124" s="26">
        <v>609</v>
      </c>
      <c r="AX124" s="26">
        <v>588</v>
      </c>
      <c r="AY124" s="26">
        <v>75</v>
      </c>
      <c r="AZ124" s="26">
        <v>567</v>
      </c>
      <c r="BA124" s="26">
        <v>546</v>
      </c>
      <c r="BB124" s="34">
        <v>108</v>
      </c>
      <c r="BC124" s="19">
        <v>624</v>
      </c>
      <c r="BD124" s="19">
        <v>570</v>
      </c>
      <c r="BE124" s="19">
        <v>123</v>
      </c>
      <c r="BF124" s="19">
        <v>495</v>
      </c>
      <c r="BG124" s="19">
        <v>474</v>
      </c>
      <c r="BH124" s="19">
        <v>102</v>
      </c>
      <c r="BI124" s="68">
        <v>357</v>
      </c>
      <c r="BJ124" s="68">
        <v>459</v>
      </c>
      <c r="BK124" s="19">
        <v>69</v>
      </c>
      <c r="BL124" s="19">
        <v>456</v>
      </c>
      <c r="BM124" s="19">
        <v>441</v>
      </c>
      <c r="BN124" s="19">
        <v>57</v>
      </c>
      <c r="BO124" s="19">
        <v>579</v>
      </c>
      <c r="BP124" s="19">
        <v>570</v>
      </c>
    </row>
    <row r="125" spans="1:68" x14ac:dyDescent="0.25">
      <c r="A125" s="89" t="s">
        <v>81</v>
      </c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</row>
    <row r="126" spans="1:68" x14ac:dyDescent="0.25">
      <c r="A126" s="37" t="s">
        <v>82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26">
        <v>63</v>
      </c>
      <c r="X126" s="26">
        <v>35</v>
      </c>
      <c r="Y126" s="26">
        <v>99</v>
      </c>
      <c r="Z126" s="26">
        <v>91</v>
      </c>
      <c r="AA126" s="26">
        <v>32</v>
      </c>
      <c r="AB126" s="26">
        <v>145</v>
      </c>
      <c r="AC126" s="26">
        <v>135</v>
      </c>
      <c r="AD126" s="26">
        <v>51</v>
      </c>
      <c r="AE126" s="26">
        <v>192</v>
      </c>
      <c r="AF126" s="26">
        <v>238</v>
      </c>
      <c r="AG126" s="26">
        <v>44</v>
      </c>
      <c r="AH126" s="26">
        <v>224</v>
      </c>
      <c r="AI126" s="26">
        <v>249</v>
      </c>
      <c r="AJ126" s="26">
        <v>39</v>
      </c>
      <c r="AK126" s="26">
        <v>275</v>
      </c>
      <c r="AL126" s="26">
        <v>248</v>
      </c>
      <c r="AM126" s="26">
        <v>41</v>
      </c>
      <c r="AN126" s="26">
        <v>271</v>
      </c>
      <c r="AO126" s="26">
        <v>238</v>
      </c>
      <c r="AP126" s="26">
        <v>42</v>
      </c>
      <c r="AQ126" s="26">
        <v>235</v>
      </c>
      <c r="AR126" s="26">
        <v>242</v>
      </c>
      <c r="AS126" s="26">
        <v>32</v>
      </c>
      <c r="AT126" s="26">
        <v>215</v>
      </c>
      <c r="AU126" s="26">
        <v>182</v>
      </c>
      <c r="AV126" s="26">
        <v>29</v>
      </c>
      <c r="AW126" s="26">
        <v>188</v>
      </c>
      <c r="AX126" s="26">
        <v>177</v>
      </c>
      <c r="AY126" s="26">
        <v>20</v>
      </c>
      <c r="AZ126" s="26">
        <v>178</v>
      </c>
      <c r="BA126" s="26">
        <v>173</v>
      </c>
      <c r="BB126" s="34">
        <v>33</v>
      </c>
      <c r="BC126" s="19">
        <v>192</v>
      </c>
      <c r="BD126" s="19">
        <v>181</v>
      </c>
      <c r="BE126" s="19">
        <v>41</v>
      </c>
      <c r="BF126" s="19">
        <v>159</v>
      </c>
      <c r="BG126" s="19">
        <v>153</v>
      </c>
      <c r="BH126" s="19">
        <v>33</v>
      </c>
      <c r="BI126" s="68">
        <v>112</v>
      </c>
      <c r="BJ126" s="68">
        <v>146</v>
      </c>
      <c r="BK126" s="19">
        <v>21</v>
      </c>
      <c r="BL126" s="19">
        <v>139</v>
      </c>
      <c r="BM126" s="19">
        <v>132</v>
      </c>
      <c r="BN126" s="19">
        <v>15</v>
      </c>
      <c r="BO126" s="19">
        <v>177</v>
      </c>
      <c r="BP126" s="19">
        <v>175</v>
      </c>
    </row>
    <row r="127" spans="1:68" x14ac:dyDescent="0.25">
      <c r="A127" s="37" t="s">
        <v>83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26">
        <v>63</v>
      </c>
      <c r="X127" s="26">
        <v>35</v>
      </c>
      <c r="Y127" s="26">
        <v>99</v>
      </c>
      <c r="Z127" s="26">
        <v>91</v>
      </c>
      <c r="AA127" s="26">
        <v>32</v>
      </c>
      <c r="AB127" s="26">
        <v>85</v>
      </c>
      <c r="AC127" s="26">
        <v>75</v>
      </c>
      <c r="AD127" s="26">
        <v>39</v>
      </c>
      <c r="AE127" s="26">
        <v>103</v>
      </c>
      <c r="AF127" s="26">
        <v>119</v>
      </c>
      <c r="AG127" s="26">
        <v>32</v>
      </c>
      <c r="AH127" s="26">
        <v>120</v>
      </c>
      <c r="AI127" s="26">
        <v>127</v>
      </c>
      <c r="AJ127" s="26">
        <v>32</v>
      </c>
      <c r="AK127" s="26">
        <v>138</v>
      </c>
      <c r="AL127" s="26">
        <v>141</v>
      </c>
      <c r="AM127" s="26">
        <v>36</v>
      </c>
      <c r="AN127" s="26">
        <v>139</v>
      </c>
      <c r="AO127" s="26">
        <v>124</v>
      </c>
      <c r="AP127" s="26">
        <v>33</v>
      </c>
      <c r="AQ127" s="26">
        <v>123</v>
      </c>
      <c r="AR127" s="26">
        <v>128</v>
      </c>
      <c r="AS127" s="26">
        <v>25</v>
      </c>
      <c r="AT127" s="26">
        <v>114</v>
      </c>
      <c r="AU127" s="26">
        <v>102</v>
      </c>
      <c r="AV127" s="26">
        <v>21</v>
      </c>
      <c r="AW127" s="26">
        <v>107</v>
      </c>
      <c r="AX127" s="26">
        <v>97</v>
      </c>
      <c r="AY127" s="26">
        <v>17</v>
      </c>
      <c r="AZ127" s="26">
        <v>87</v>
      </c>
      <c r="BA127" s="26">
        <v>90</v>
      </c>
      <c r="BB127" s="34">
        <v>29</v>
      </c>
      <c r="BC127" s="19">
        <v>100</v>
      </c>
      <c r="BD127" s="19">
        <v>92</v>
      </c>
      <c r="BE127" s="19">
        <v>35</v>
      </c>
      <c r="BF127" s="19">
        <v>87</v>
      </c>
      <c r="BG127" s="19">
        <v>85</v>
      </c>
      <c r="BH127" s="19">
        <v>31</v>
      </c>
      <c r="BI127" s="68">
        <v>58</v>
      </c>
      <c r="BJ127" s="68">
        <v>64</v>
      </c>
      <c r="BK127" s="19">
        <v>18</v>
      </c>
      <c r="BL127" s="19">
        <v>60</v>
      </c>
      <c r="BM127" s="19">
        <v>60</v>
      </c>
      <c r="BN127" s="19">
        <v>13</v>
      </c>
      <c r="BO127" s="19">
        <v>72</v>
      </c>
      <c r="BP127" s="19">
        <v>75</v>
      </c>
    </row>
    <row r="128" spans="1:68" x14ac:dyDescent="0.25">
      <c r="A128" s="37" t="s">
        <v>84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26">
        <v>357</v>
      </c>
      <c r="X128" s="26">
        <v>126</v>
      </c>
      <c r="Y128" s="26">
        <v>579</v>
      </c>
      <c r="Z128" s="26">
        <v>474</v>
      </c>
      <c r="AA128" s="26">
        <v>117</v>
      </c>
      <c r="AB128" s="26">
        <v>435</v>
      </c>
      <c r="AC128" s="26">
        <v>405</v>
      </c>
      <c r="AD128" s="26">
        <v>153</v>
      </c>
      <c r="AE128" s="26">
        <v>576</v>
      </c>
      <c r="AF128" s="26">
        <v>714</v>
      </c>
      <c r="AG128" s="26">
        <v>132</v>
      </c>
      <c r="AH128" s="26">
        <v>672</v>
      </c>
      <c r="AI128" s="26">
        <v>747</v>
      </c>
      <c r="AJ128" s="26">
        <v>117</v>
      </c>
      <c r="AK128" s="26">
        <v>825</v>
      </c>
      <c r="AL128" s="26">
        <v>735</v>
      </c>
      <c r="AM128" s="26">
        <v>123</v>
      </c>
      <c r="AN128" s="26">
        <v>813</v>
      </c>
      <c r="AO128" s="26">
        <v>714</v>
      </c>
      <c r="AP128" s="26">
        <v>126</v>
      </c>
      <c r="AQ128" s="26">
        <v>705</v>
      </c>
      <c r="AR128" s="26">
        <v>726</v>
      </c>
      <c r="AS128" s="26">
        <v>96</v>
      </c>
      <c r="AT128" s="26">
        <v>645</v>
      </c>
      <c r="AU128" s="26">
        <v>546</v>
      </c>
      <c r="AV128" s="26">
        <v>87</v>
      </c>
      <c r="AW128" s="26">
        <v>564</v>
      </c>
      <c r="AX128" s="26">
        <v>531</v>
      </c>
      <c r="AY128" s="26">
        <v>60</v>
      </c>
      <c r="AZ128" s="26">
        <v>534</v>
      </c>
      <c r="BA128" s="26">
        <v>519</v>
      </c>
      <c r="BB128" s="34">
        <v>99</v>
      </c>
      <c r="BC128" s="19">
        <v>576</v>
      </c>
      <c r="BD128" s="19">
        <v>543</v>
      </c>
      <c r="BE128" s="19">
        <v>123</v>
      </c>
      <c r="BF128" s="19">
        <v>477</v>
      </c>
      <c r="BG128" s="19">
        <v>459</v>
      </c>
      <c r="BH128" s="19">
        <v>9</v>
      </c>
      <c r="BI128" s="68">
        <v>336</v>
      </c>
      <c r="BJ128" s="68">
        <v>438</v>
      </c>
      <c r="BK128" s="19">
        <v>63</v>
      </c>
      <c r="BL128" s="19">
        <v>417</v>
      </c>
      <c r="BM128" s="19">
        <v>396</v>
      </c>
      <c r="BN128" s="19">
        <v>45</v>
      </c>
      <c r="BO128" s="19">
        <v>531</v>
      </c>
      <c r="BP128" s="19">
        <v>525</v>
      </c>
    </row>
    <row r="129" spans="1:68" x14ac:dyDescent="0.25">
      <c r="A129" s="89" t="s">
        <v>85</v>
      </c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</row>
    <row r="130" spans="1:68" x14ac:dyDescent="0.25">
      <c r="A130" s="37" t="s">
        <v>82</v>
      </c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26">
        <v>0</v>
      </c>
      <c r="X130" s="26">
        <v>2</v>
      </c>
      <c r="Y130" s="26">
        <v>11</v>
      </c>
      <c r="Z130" s="26">
        <v>13</v>
      </c>
      <c r="AA130" s="26">
        <v>1</v>
      </c>
      <c r="AB130" s="26">
        <v>11</v>
      </c>
      <c r="AC130" s="26">
        <v>1</v>
      </c>
      <c r="AD130" s="26">
        <v>3</v>
      </c>
      <c r="AE130" s="26">
        <v>6</v>
      </c>
      <c r="AF130" s="26">
        <v>10</v>
      </c>
      <c r="AG130" s="26">
        <v>4</v>
      </c>
      <c r="AH130" s="26">
        <v>7</v>
      </c>
      <c r="AI130" s="26">
        <v>6</v>
      </c>
      <c r="AJ130" s="26">
        <v>0</v>
      </c>
      <c r="AK130" s="26">
        <v>5</v>
      </c>
      <c r="AL130" s="26">
        <v>7</v>
      </c>
      <c r="AM130" s="26">
        <v>0</v>
      </c>
      <c r="AN130" s="26">
        <v>1</v>
      </c>
      <c r="AO130" s="26">
        <v>3</v>
      </c>
      <c r="AP130" s="26">
        <v>2</v>
      </c>
      <c r="AQ130" s="26">
        <v>4</v>
      </c>
      <c r="AR130" s="26">
        <v>3</v>
      </c>
      <c r="AS130" s="26">
        <v>2</v>
      </c>
      <c r="AT130" s="26">
        <v>9</v>
      </c>
      <c r="AU130" s="26">
        <v>4</v>
      </c>
      <c r="AV130" s="26">
        <v>1</v>
      </c>
      <c r="AW130" s="26">
        <v>15</v>
      </c>
      <c r="AX130" s="26">
        <v>19</v>
      </c>
      <c r="AY130" s="26">
        <v>5</v>
      </c>
      <c r="AZ130" s="26">
        <v>11</v>
      </c>
      <c r="BA130" s="26">
        <v>9</v>
      </c>
      <c r="BB130" s="34">
        <v>3</v>
      </c>
      <c r="BC130" s="19">
        <v>16</v>
      </c>
      <c r="BD130" s="19">
        <v>9</v>
      </c>
      <c r="BE130" s="19">
        <v>1</v>
      </c>
      <c r="BF130" s="19">
        <v>6</v>
      </c>
      <c r="BG130" s="19">
        <v>5</v>
      </c>
      <c r="BH130" s="19">
        <v>1</v>
      </c>
      <c r="BI130" s="68">
        <v>7</v>
      </c>
      <c r="BJ130" s="68">
        <v>7</v>
      </c>
      <c r="BK130" s="19">
        <v>2</v>
      </c>
      <c r="BL130" s="19">
        <v>13</v>
      </c>
      <c r="BM130" s="19">
        <v>15</v>
      </c>
      <c r="BN130" s="19">
        <v>4</v>
      </c>
      <c r="BO130" s="19">
        <v>16</v>
      </c>
      <c r="BP130" s="19">
        <v>15</v>
      </c>
    </row>
    <row r="131" spans="1:68" x14ac:dyDescent="0.25">
      <c r="A131" s="37" t="s">
        <v>83</v>
      </c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26">
        <v>0</v>
      </c>
      <c r="X131" s="26">
        <v>2</v>
      </c>
      <c r="Y131" s="26">
        <v>4</v>
      </c>
      <c r="Z131" s="26">
        <v>6</v>
      </c>
      <c r="AA131" s="26">
        <v>1</v>
      </c>
      <c r="AB131" s="26">
        <v>7</v>
      </c>
      <c r="AC131" s="26">
        <v>1</v>
      </c>
      <c r="AD131" s="26">
        <v>3</v>
      </c>
      <c r="AE131" s="26">
        <v>6</v>
      </c>
      <c r="AF131" s="26">
        <v>6</v>
      </c>
      <c r="AG131" s="26">
        <v>3</v>
      </c>
      <c r="AH131" s="26">
        <v>6</v>
      </c>
      <c r="AI131" s="26">
        <v>4</v>
      </c>
      <c r="AJ131" s="26">
        <v>0</v>
      </c>
      <c r="AK131" s="26">
        <v>4</v>
      </c>
      <c r="AL131" s="26">
        <v>5</v>
      </c>
      <c r="AM131" s="26">
        <v>0</v>
      </c>
      <c r="AN131" s="26">
        <v>1</v>
      </c>
      <c r="AO131" s="26">
        <v>3</v>
      </c>
      <c r="AP131" s="26">
        <v>2</v>
      </c>
      <c r="AQ131" s="26">
        <v>3</v>
      </c>
      <c r="AR131" s="26">
        <v>2</v>
      </c>
      <c r="AS131" s="26">
        <v>1</v>
      </c>
      <c r="AT131" s="26">
        <v>6</v>
      </c>
      <c r="AU131" s="26">
        <v>2</v>
      </c>
      <c r="AV131" s="26">
        <v>1</v>
      </c>
      <c r="AW131" s="26">
        <v>7</v>
      </c>
      <c r="AX131" s="26">
        <v>7</v>
      </c>
      <c r="AY131" s="26">
        <v>3</v>
      </c>
      <c r="AZ131" s="26">
        <v>7</v>
      </c>
      <c r="BA131" s="26">
        <v>4</v>
      </c>
      <c r="BB131" s="34">
        <v>3</v>
      </c>
      <c r="BC131" s="19">
        <v>11</v>
      </c>
      <c r="BD131" s="19">
        <v>6</v>
      </c>
      <c r="BE131" s="19">
        <v>1</v>
      </c>
      <c r="BF131" s="19">
        <v>4</v>
      </c>
      <c r="BG131" s="19">
        <v>4</v>
      </c>
      <c r="BH131" s="19">
        <v>1</v>
      </c>
      <c r="BI131" s="68">
        <v>7</v>
      </c>
      <c r="BJ131" s="68">
        <v>6</v>
      </c>
      <c r="BK131" s="19">
        <v>2</v>
      </c>
      <c r="BL131" s="19">
        <v>7</v>
      </c>
      <c r="BM131" s="19">
        <v>5</v>
      </c>
      <c r="BN131" s="19">
        <v>3</v>
      </c>
      <c r="BO131" s="19">
        <v>5</v>
      </c>
      <c r="BP131" s="19">
        <v>8</v>
      </c>
    </row>
    <row r="132" spans="1:68" x14ac:dyDescent="0.25">
      <c r="A132" s="37" t="s">
        <v>84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26">
        <v>0</v>
      </c>
      <c r="X132" s="26">
        <v>6</v>
      </c>
      <c r="Y132" s="26">
        <v>33</v>
      </c>
      <c r="Z132" s="26">
        <v>39</v>
      </c>
      <c r="AA132" s="26">
        <v>3</v>
      </c>
      <c r="AB132" s="26">
        <v>33</v>
      </c>
      <c r="AC132" s="26">
        <v>3</v>
      </c>
      <c r="AD132" s="26">
        <v>9</v>
      </c>
      <c r="AE132" s="26">
        <v>18</v>
      </c>
      <c r="AF132" s="26">
        <v>30</v>
      </c>
      <c r="AG132" s="26">
        <v>12</v>
      </c>
      <c r="AH132" s="26">
        <v>21</v>
      </c>
      <c r="AI132" s="26">
        <v>18</v>
      </c>
      <c r="AJ132" s="26">
        <v>0</v>
      </c>
      <c r="AK132" s="26">
        <v>15</v>
      </c>
      <c r="AL132" s="26">
        <v>21</v>
      </c>
      <c r="AM132" s="26">
        <v>0</v>
      </c>
      <c r="AN132" s="26">
        <v>3</v>
      </c>
      <c r="AO132" s="26">
        <v>9</v>
      </c>
      <c r="AP132" s="26">
        <v>6</v>
      </c>
      <c r="AQ132" s="26">
        <v>12</v>
      </c>
      <c r="AR132" s="26">
        <v>9</v>
      </c>
      <c r="AS132" s="26">
        <v>6</v>
      </c>
      <c r="AT132" s="26">
        <v>27</v>
      </c>
      <c r="AU132" s="26">
        <v>12</v>
      </c>
      <c r="AV132" s="26">
        <v>3</v>
      </c>
      <c r="AW132" s="26">
        <v>45</v>
      </c>
      <c r="AX132" s="26">
        <v>57</v>
      </c>
      <c r="AY132" s="26">
        <v>15</v>
      </c>
      <c r="AZ132" s="26">
        <v>33</v>
      </c>
      <c r="BA132" s="26">
        <v>27</v>
      </c>
      <c r="BB132" s="34">
        <v>9</v>
      </c>
      <c r="BC132" s="19">
        <v>48</v>
      </c>
      <c r="BD132" s="19">
        <v>27</v>
      </c>
      <c r="BE132" s="19">
        <v>3</v>
      </c>
      <c r="BF132" s="19">
        <v>18</v>
      </c>
      <c r="BG132" s="19">
        <v>15</v>
      </c>
      <c r="BH132" s="19">
        <v>3</v>
      </c>
      <c r="BI132" s="68">
        <v>21</v>
      </c>
      <c r="BJ132" s="68">
        <v>21</v>
      </c>
      <c r="BK132" s="19">
        <v>6</v>
      </c>
      <c r="BL132" s="19">
        <v>39</v>
      </c>
      <c r="BM132" s="19">
        <v>45</v>
      </c>
      <c r="BN132" s="19">
        <v>12</v>
      </c>
      <c r="BO132" s="19">
        <v>48</v>
      </c>
      <c r="BP132" s="19">
        <v>45</v>
      </c>
    </row>
    <row r="133" spans="1:68" x14ac:dyDescent="0.25">
      <c r="A133" s="86" t="s">
        <v>86</v>
      </c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</row>
    <row r="134" spans="1:68" x14ac:dyDescent="0.25">
      <c r="A134" s="32" t="s">
        <v>87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26">
        <v>469</v>
      </c>
      <c r="AC134" s="26">
        <v>485</v>
      </c>
      <c r="AD134" s="26">
        <v>58</v>
      </c>
      <c r="AE134" s="26">
        <v>493</v>
      </c>
      <c r="AF134" s="26">
        <v>473</v>
      </c>
      <c r="AG134" s="26">
        <v>52</v>
      </c>
      <c r="AH134" s="26">
        <v>497</v>
      </c>
      <c r="AI134" s="26">
        <v>461</v>
      </c>
      <c r="AJ134" s="26">
        <v>43</v>
      </c>
      <c r="AK134" s="26">
        <v>479</v>
      </c>
      <c r="AL134" s="26">
        <v>441</v>
      </c>
      <c r="AM134" s="26">
        <v>39</v>
      </c>
      <c r="AN134" s="26">
        <v>448</v>
      </c>
      <c r="AO134" s="26">
        <v>421</v>
      </c>
      <c r="AP134" s="26">
        <v>31</v>
      </c>
      <c r="AQ134" s="26">
        <v>448</v>
      </c>
      <c r="AR134" s="26">
        <v>410</v>
      </c>
      <c r="AS134" s="26">
        <v>26</v>
      </c>
      <c r="AT134" s="26">
        <v>434</v>
      </c>
      <c r="AU134" s="26">
        <v>391</v>
      </c>
      <c r="AV134" s="26">
        <v>35</v>
      </c>
      <c r="AW134" s="26">
        <v>427</v>
      </c>
      <c r="AX134" s="26">
        <v>376</v>
      </c>
      <c r="AY134" s="26">
        <v>23</v>
      </c>
      <c r="AZ134" s="26">
        <v>419</v>
      </c>
      <c r="BA134" s="26">
        <v>361</v>
      </c>
      <c r="BB134" s="34">
        <v>23</v>
      </c>
      <c r="BC134" s="19">
        <v>384</v>
      </c>
      <c r="BD134" s="19">
        <v>322</v>
      </c>
      <c r="BE134" s="19">
        <v>12</v>
      </c>
      <c r="BF134" s="19">
        <v>259</v>
      </c>
      <c r="BG134" s="19">
        <v>204</v>
      </c>
      <c r="BH134" s="19">
        <v>15</v>
      </c>
      <c r="BI134" s="68">
        <v>309</v>
      </c>
      <c r="BJ134" s="68">
        <v>246</v>
      </c>
      <c r="BK134" s="19">
        <v>6</v>
      </c>
      <c r="BL134" s="19">
        <v>278</v>
      </c>
      <c r="BM134" s="19">
        <v>214</v>
      </c>
      <c r="BN134" s="19">
        <v>6</v>
      </c>
      <c r="BO134" s="19">
        <v>246</v>
      </c>
      <c r="BP134" s="19">
        <v>216</v>
      </c>
    </row>
    <row r="135" spans="1:68" x14ac:dyDescent="0.25">
      <c r="A135" s="32" t="s">
        <v>88</v>
      </c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26">
        <v>31</v>
      </c>
      <c r="AC135" s="26">
        <v>41</v>
      </c>
      <c r="AD135" s="26">
        <v>11</v>
      </c>
      <c r="AE135" s="26">
        <v>43</v>
      </c>
      <c r="AF135" s="26">
        <v>47</v>
      </c>
      <c r="AG135" s="26">
        <v>17</v>
      </c>
      <c r="AH135" s="26">
        <v>48</v>
      </c>
      <c r="AI135" s="26">
        <v>49</v>
      </c>
      <c r="AJ135" s="26">
        <v>18</v>
      </c>
      <c r="AK135" s="26">
        <v>68</v>
      </c>
      <c r="AL135" s="26">
        <v>52</v>
      </c>
      <c r="AM135" s="26">
        <v>15</v>
      </c>
      <c r="AN135" s="26">
        <v>61</v>
      </c>
      <c r="AO135" s="26">
        <v>65</v>
      </c>
      <c r="AP135" s="26">
        <v>16</v>
      </c>
      <c r="AQ135" s="26">
        <v>67</v>
      </c>
      <c r="AR135" s="26">
        <v>61</v>
      </c>
      <c r="AS135" s="26">
        <v>17</v>
      </c>
      <c r="AT135" s="26">
        <v>61</v>
      </c>
      <c r="AU135" s="26">
        <v>62</v>
      </c>
      <c r="AV135" s="26">
        <v>15</v>
      </c>
      <c r="AW135" s="26">
        <v>60</v>
      </c>
      <c r="AX135" s="26">
        <v>52</v>
      </c>
      <c r="AY135" s="26">
        <v>15</v>
      </c>
      <c r="AZ135" s="26">
        <v>57</v>
      </c>
      <c r="BA135" s="26">
        <v>52</v>
      </c>
      <c r="BB135" s="34">
        <v>13</v>
      </c>
      <c r="BC135" s="19">
        <v>42</v>
      </c>
      <c r="BD135" s="19">
        <v>34</v>
      </c>
      <c r="BE135" s="19">
        <v>0</v>
      </c>
      <c r="BF135" s="19">
        <v>31</v>
      </c>
      <c r="BG135" s="19">
        <v>41</v>
      </c>
      <c r="BH135" s="19">
        <v>6</v>
      </c>
      <c r="BI135" s="68">
        <v>29</v>
      </c>
      <c r="BJ135" s="68">
        <v>36</v>
      </c>
      <c r="BK135" s="19">
        <v>5</v>
      </c>
      <c r="BL135" s="19">
        <v>30</v>
      </c>
      <c r="BM135" s="19">
        <v>32</v>
      </c>
      <c r="BN135" s="19">
        <v>5</v>
      </c>
      <c r="BO135" s="19">
        <v>33</v>
      </c>
      <c r="BP135" s="19">
        <v>39</v>
      </c>
    </row>
    <row r="136" spans="1:68" x14ac:dyDescent="0.25">
      <c r="A136" s="32" t="s">
        <v>89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26">
        <v>11</v>
      </c>
      <c r="AC136" s="26">
        <v>10</v>
      </c>
      <c r="AD136" s="26">
        <v>8</v>
      </c>
      <c r="AE136" s="26">
        <v>20</v>
      </c>
      <c r="AF136" s="26">
        <v>32</v>
      </c>
      <c r="AG136" s="26">
        <v>5</v>
      </c>
      <c r="AH136" s="26">
        <v>19</v>
      </c>
      <c r="AI136" s="26">
        <v>24</v>
      </c>
      <c r="AJ136" s="26">
        <v>5</v>
      </c>
      <c r="AK136" s="26">
        <v>13</v>
      </c>
      <c r="AL136" s="26">
        <v>16</v>
      </c>
      <c r="AM136" s="26">
        <v>8</v>
      </c>
      <c r="AN136" s="26">
        <v>20</v>
      </c>
      <c r="AO136" s="26">
        <v>18</v>
      </c>
      <c r="AP136" s="26">
        <v>8</v>
      </c>
      <c r="AQ136" s="26">
        <v>14</v>
      </c>
      <c r="AR136" s="26">
        <v>34</v>
      </c>
      <c r="AS136" s="26">
        <v>3</v>
      </c>
      <c r="AT136" s="26">
        <v>36</v>
      </c>
      <c r="AU136" s="26">
        <v>37</v>
      </c>
      <c r="AV136" s="26">
        <v>16</v>
      </c>
      <c r="AW136" s="26">
        <v>23</v>
      </c>
      <c r="AX136" s="26">
        <v>33</v>
      </c>
      <c r="AY136" s="26">
        <v>10</v>
      </c>
      <c r="AZ136" s="26">
        <v>21</v>
      </c>
      <c r="BA136" s="26">
        <v>24</v>
      </c>
      <c r="BB136" s="34">
        <v>5</v>
      </c>
      <c r="BC136" s="19">
        <v>29</v>
      </c>
      <c r="BD136" s="19">
        <v>35</v>
      </c>
      <c r="BE136" s="19">
        <v>6</v>
      </c>
      <c r="BF136" s="19">
        <v>39</v>
      </c>
      <c r="BG136" s="19">
        <v>45</v>
      </c>
      <c r="BH136" s="19">
        <v>12</v>
      </c>
      <c r="BI136" s="68">
        <v>43</v>
      </c>
      <c r="BJ136" s="68">
        <v>53</v>
      </c>
      <c r="BK136" s="19">
        <v>19</v>
      </c>
      <c r="BL136" s="19">
        <v>45</v>
      </c>
      <c r="BM136" s="19">
        <v>55</v>
      </c>
      <c r="BN136" s="19">
        <v>20</v>
      </c>
      <c r="BO136" s="19">
        <v>40</v>
      </c>
      <c r="BP136" s="19">
        <v>47</v>
      </c>
    </row>
    <row r="137" spans="1:68" x14ac:dyDescent="0.25">
      <c r="A137" s="32" t="s">
        <v>90</v>
      </c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26">
        <v>0</v>
      </c>
      <c r="AC137" s="26">
        <v>0</v>
      </c>
      <c r="AD137" s="26">
        <v>0</v>
      </c>
      <c r="AE137" s="26">
        <v>0</v>
      </c>
      <c r="AF137" s="26">
        <v>2</v>
      </c>
      <c r="AG137" s="26">
        <v>0</v>
      </c>
      <c r="AH137" s="26">
        <v>1</v>
      </c>
      <c r="AI137" s="26">
        <v>0</v>
      </c>
      <c r="AJ137" s="26">
        <v>0</v>
      </c>
      <c r="AK137" s="26">
        <v>1</v>
      </c>
      <c r="AL137" s="26">
        <v>0</v>
      </c>
      <c r="AM137" s="26">
        <v>0</v>
      </c>
      <c r="AN137" s="26">
        <v>0</v>
      </c>
      <c r="AO137" s="26">
        <v>0</v>
      </c>
      <c r="AP137" s="26">
        <v>0</v>
      </c>
      <c r="AQ137" s="26">
        <v>0</v>
      </c>
      <c r="AR137" s="26">
        <v>0</v>
      </c>
      <c r="AS137" s="26">
        <v>0</v>
      </c>
      <c r="AT137" s="26">
        <v>0</v>
      </c>
      <c r="AU137" s="26">
        <v>0</v>
      </c>
      <c r="AV137" s="26">
        <v>0</v>
      </c>
      <c r="AW137" s="26">
        <v>0</v>
      </c>
      <c r="AX137" s="26">
        <v>0</v>
      </c>
      <c r="AY137" s="26">
        <v>0</v>
      </c>
      <c r="AZ137" s="26">
        <v>0</v>
      </c>
      <c r="BA137" s="26">
        <v>0</v>
      </c>
      <c r="BB137" s="34">
        <v>0</v>
      </c>
      <c r="BC137" s="19">
        <v>0</v>
      </c>
      <c r="BD137" s="19">
        <v>0</v>
      </c>
      <c r="BE137" s="19">
        <v>0</v>
      </c>
      <c r="BF137" s="19">
        <v>0</v>
      </c>
      <c r="BG137" s="19">
        <v>0</v>
      </c>
      <c r="BH137" s="19">
        <v>0</v>
      </c>
      <c r="BI137" s="68">
        <v>0</v>
      </c>
      <c r="BJ137" s="68">
        <v>0</v>
      </c>
      <c r="BK137" s="19">
        <v>0</v>
      </c>
      <c r="BL137" s="19">
        <v>0</v>
      </c>
      <c r="BM137" s="19">
        <v>0</v>
      </c>
      <c r="BN137" s="19">
        <v>0</v>
      </c>
      <c r="BO137" s="19">
        <v>0</v>
      </c>
      <c r="BP137" s="19">
        <v>0</v>
      </c>
    </row>
    <row r="138" spans="1:68" x14ac:dyDescent="0.25">
      <c r="A138" s="32" t="s">
        <v>91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26">
        <v>8</v>
      </c>
      <c r="AC138" s="26">
        <v>6</v>
      </c>
      <c r="AD138" s="26">
        <v>0</v>
      </c>
      <c r="AE138" s="26">
        <v>8</v>
      </c>
      <c r="AF138" s="26">
        <v>7</v>
      </c>
      <c r="AG138" s="26">
        <v>0</v>
      </c>
      <c r="AH138" s="26">
        <v>8</v>
      </c>
      <c r="AI138" s="26">
        <v>8</v>
      </c>
      <c r="AJ138" s="26">
        <v>0</v>
      </c>
      <c r="AK138" s="26">
        <v>9</v>
      </c>
      <c r="AL138" s="26">
        <v>6</v>
      </c>
      <c r="AM138" s="26">
        <v>1</v>
      </c>
      <c r="AN138" s="26">
        <v>9</v>
      </c>
      <c r="AO138" s="26">
        <v>8</v>
      </c>
      <c r="AP138" s="26">
        <v>1</v>
      </c>
      <c r="AQ138" s="26">
        <v>9</v>
      </c>
      <c r="AR138" s="26">
        <v>7</v>
      </c>
      <c r="AS138" s="26">
        <v>1</v>
      </c>
      <c r="AT138" s="26">
        <v>8</v>
      </c>
      <c r="AU138" s="26">
        <v>6</v>
      </c>
      <c r="AV138" s="26">
        <v>1</v>
      </c>
      <c r="AW138" s="26">
        <v>9</v>
      </c>
      <c r="AX138" s="26">
        <v>8</v>
      </c>
      <c r="AY138" s="26">
        <v>0</v>
      </c>
      <c r="AZ138" s="26">
        <v>10</v>
      </c>
      <c r="BA138" s="26">
        <v>6</v>
      </c>
      <c r="BB138" s="34">
        <v>0</v>
      </c>
      <c r="BC138" s="19">
        <v>11</v>
      </c>
      <c r="BD138" s="19">
        <v>5</v>
      </c>
      <c r="BE138" s="19">
        <v>0</v>
      </c>
      <c r="BF138" s="19">
        <v>11</v>
      </c>
      <c r="BG138" s="19">
        <v>5</v>
      </c>
      <c r="BH138" s="19">
        <v>0</v>
      </c>
      <c r="BI138" s="68">
        <v>11</v>
      </c>
      <c r="BJ138" s="68">
        <v>4</v>
      </c>
      <c r="BK138" s="19">
        <v>1</v>
      </c>
      <c r="BL138" s="19">
        <v>10</v>
      </c>
      <c r="BM138" s="19">
        <v>4</v>
      </c>
      <c r="BN138" s="19">
        <v>1</v>
      </c>
      <c r="BO138" s="19">
        <v>13</v>
      </c>
      <c r="BP138" s="19">
        <v>5</v>
      </c>
    </row>
    <row r="139" spans="1:68" x14ac:dyDescent="0.25">
      <c r="A139" s="32" t="s">
        <v>92</v>
      </c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26">
        <v>2</v>
      </c>
      <c r="AC139" s="26">
        <v>1</v>
      </c>
      <c r="AD139" s="26">
        <v>0</v>
      </c>
      <c r="AE139" s="26">
        <v>2</v>
      </c>
      <c r="AF139" s="26">
        <v>2</v>
      </c>
      <c r="AG139" s="26">
        <v>0</v>
      </c>
      <c r="AH139" s="26">
        <v>3</v>
      </c>
      <c r="AI139" s="26">
        <v>1</v>
      </c>
      <c r="AJ139" s="26">
        <v>0</v>
      </c>
      <c r="AK139" s="26">
        <v>1</v>
      </c>
      <c r="AL139" s="26">
        <v>1</v>
      </c>
      <c r="AM139" s="26">
        <v>0</v>
      </c>
      <c r="AN139" s="26">
        <v>1</v>
      </c>
      <c r="AO139" s="26">
        <v>1</v>
      </c>
      <c r="AP139" s="26">
        <v>0</v>
      </c>
      <c r="AQ139" s="26">
        <v>1</v>
      </c>
      <c r="AR139" s="26">
        <v>1</v>
      </c>
      <c r="AS139" s="26">
        <v>0</v>
      </c>
      <c r="AT139" s="26">
        <v>0</v>
      </c>
      <c r="AU139" s="26">
        <v>0</v>
      </c>
      <c r="AV139" s="26">
        <v>0</v>
      </c>
      <c r="AW139" s="26">
        <v>0</v>
      </c>
      <c r="AX139" s="26">
        <v>0</v>
      </c>
      <c r="AY139" s="26">
        <v>0</v>
      </c>
      <c r="AZ139" s="26">
        <v>0</v>
      </c>
      <c r="BA139" s="26">
        <v>0</v>
      </c>
      <c r="BB139" s="34">
        <v>0</v>
      </c>
      <c r="BC139" s="19">
        <v>0</v>
      </c>
      <c r="BD139" s="19">
        <v>0</v>
      </c>
      <c r="BE139" s="19">
        <v>0</v>
      </c>
      <c r="BF139" s="19">
        <v>1</v>
      </c>
      <c r="BG139" s="19">
        <v>0</v>
      </c>
      <c r="BH139" s="19">
        <v>0</v>
      </c>
      <c r="BI139" s="68">
        <v>0</v>
      </c>
      <c r="BJ139" s="68">
        <v>0</v>
      </c>
      <c r="BK139" s="19">
        <v>0</v>
      </c>
      <c r="BL139" s="19">
        <v>0</v>
      </c>
      <c r="BM139" s="19">
        <v>0</v>
      </c>
      <c r="BN139" s="19">
        <v>0</v>
      </c>
      <c r="BO139" s="19">
        <v>0</v>
      </c>
      <c r="BP139" s="19">
        <v>0</v>
      </c>
    </row>
    <row r="140" spans="1:68" x14ac:dyDescent="0.25">
      <c r="A140" s="32" t="s">
        <v>93</v>
      </c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26">
        <v>119</v>
      </c>
      <c r="AC140" s="26">
        <v>104</v>
      </c>
      <c r="AD140" s="26">
        <v>12</v>
      </c>
      <c r="AE140" s="26">
        <v>129</v>
      </c>
      <c r="AF140" s="26">
        <v>110</v>
      </c>
      <c r="AG140" s="26">
        <v>12</v>
      </c>
      <c r="AH140" s="26">
        <v>127</v>
      </c>
      <c r="AI140" s="26">
        <v>110</v>
      </c>
      <c r="AJ140" s="26">
        <v>11</v>
      </c>
      <c r="AK140" s="26">
        <v>120</v>
      </c>
      <c r="AL140" s="26">
        <v>101</v>
      </c>
      <c r="AM140" s="26">
        <v>11</v>
      </c>
      <c r="AN140" s="26">
        <v>117</v>
      </c>
      <c r="AO140" s="26">
        <v>100</v>
      </c>
      <c r="AP140" s="26">
        <v>9</v>
      </c>
      <c r="AQ140" s="26">
        <v>124</v>
      </c>
      <c r="AR140" s="26">
        <v>106</v>
      </c>
      <c r="AS140" s="26">
        <v>8</v>
      </c>
      <c r="AT140" s="26">
        <v>111</v>
      </c>
      <c r="AU140" s="26">
        <v>103</v>
      </c>
      <c r="AV140" s="26">
        <v>9</v>
      </c>
      <c r="AW140" s="26">
        <v>81</v>
      </c>
      <c r="AX140" s="26">
        <v>68</v>
      </c>
      <c r="AY140" s="26">
        <v>7</v>
      </c>
      <c r="AZ140" s="26">
        <v>76</v>
      </c>
      <c r="BA140" s="26">
        <v>80</v>
      </c>
      <c r="BB140" s="34">
        <v>8</v>
      </c>
      <c r="BC140" s="19">
        <v>80</v>
      </c>
      <c r="BD140" s="19">
        <v>73</v>
      </c>
      <c r="BE140" s="19">
        <v>5</v>
      </c>
      <c r="BF140" s="19">
        <v>76</v>
      </c>
      <c r="BG140" s="19">
        <v>64</v>
      </c>
      <c r="BH140" s="19">
        <v>5</v>
      </c>
      <c r="BI140" s="68">
        <v>67</v>
      </c>
      <c r="BJ140" s="68">
        <v>53</v>
      </c>
      <c r="BK140" s="19">
        <v>2</v>
      </c>
      <c r="BL140" s="19">
        <v>55</v>
      </c>
      <c r="BM140" s="19">
        <v>49</v>
      </c>
      <c r="BN140" s="19">
        <v>2</v>
      </c>
      <c r="BO140" s="19">
        <v>60</v>
      </c>
      <c r="BP140" s="19">
        <v>52</v>
      </c>
    </row>
    <row r="141" spans="1:68" x14ac:dyDescent="0.25">
      <c r="A141" s="32" t="s">
        <v>94</v>
      </c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26">
        <v>160</v>
      </c>
      <c r="AC141" s="26">
        <v>154</v>
      </c>
      <c r="AD141" s="26">
        <v>77</v>
      </c>
      <c r="AE141" s="26">
        <v>162</v>
      </c>
      <c r="AF141" s="26">
        <v>160</v>
      </c>
      <c r="AG141" s="26">
        <v>73</v>
      </c>
      <c r="AH141" s="26">
        <v>167</v>
      </c>
      <c r="AI141" s="26">
        <v>161</v>
      </c>
      <c r="AJ141" s="26">
        <v>70</v>
      </c>
      <c r="AK141" s="26">
        <v>159</v>
      </c>
      <c r="AL141" s="26">
        <v>162</v>
      </c>
      <c r="AM141" s="26">
        <v>64</v>
      </c>
      <c r="AN141" s="26">
        <v>150</v>
      </c>
      <c r="AO141" s="26">
        <v>160</v>
      </c>
      <c r="AP141" s="26">
        <v>66</v>
      </c>
      <c r="AQ141" s="26">
        <v>146</v>
      </c>
      <c r="AR141" s="26">
        <v>155</v>
      </c>
      <c r="AS141" s="26">
        <v>65</v>
      </c>
      <c r="AT141" s="26">
        <v>135</v>
      </c>
      <c r="AU141" s="26">
        <v>146</v>
      </c>
      <c r="AV141" s="26">
        <v>65</v>
      </c>
      <c r="AW141" s="26">
        <v>144</v>
      </c>
      <c r="AX141" s="26">
        <v>162</v>
      </c>
      <c r="AY141" s="26">
        <v>63</v>
      </c>
      <c r="AZ141" s="26">
        <v>160</v>
      </c>
      <c r="BA141" s="26">
        <v>168</v>
      </c>
      <c r="BB141" s="34">
        <v>70</v>
      </c>
      <c r="BC141" s="19">
        <v>181</v>
      </c>
      <c r="BD141" s="19">
        <v>200</v>
      </c>
      <c r="BE141" s="19">
        <v>113</v>
      </c>
      <c r="BF141" s="19">
        <v>255</v>
      </c>
      <c r="BG141" s="19">
        <v>260</v>
      </c>
      <c r="BH141" s="19">
        <v>98</v>
      </c>
      <c r="BI141" s="68">
        <v>222</v>
      </c>
      <c r="BJ141" s="68">
        <v>240</v>
      </c>
      <c r="BK141" s="19">
        <v>82</v>
      </c>
      <c r="BL141" s="19">
        <v>230</v>
      </c>
      <c r="BM141" s="19">
        <v>246</v>
      </c>
      <c r="BN141" s="19">
        <v>80</v>
      </c>
      <c r="BO141" s="19">
        <v>249</v>
      </c>
      <c r="BP141" s="19">
        <v>282</v>
      </c>
    </row>
    <row r="142" spans="1:68" x14ac:dyDescent="0.25">
      <c r="A142" s="32" t="s">
        <v>95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26">
        <v>2</v>
      </c>
      <c r="AC142" s="26">
        <v>1</v>
      </c>
      <c r="AD142" s="26">
        <v>2</v>
      </c>
      <c r="AE142" s="26">
        <v>6</v>
      </c>
      <c r="AF142" s="26">
        <v>7</v>
      </c>
      <c r="AG142" s="26">
        <v>2</v>
      </c>
      <c r="AH142" s="26">
        <v>2</v>
      </c>
      <c r="AI142" s="26">
        <v>3</v>
      </c>
      <c r="AJ142" s="26">
        <v>0</v>
      </c>
      <c r="AK142" s="26">
        <v>2</v>
      </c>
      <c r="AL142" s="26">
        <v>2</v>
      </c>
      <c r="AM142" s="26">
        <v>2</v>
      </c>
      <c r="AN142" s="26">
        <v>3</v>
      </c>
      <c r="AO142" s="26">
        <v>3</v>
      </c>
      <c r="AP142" s="26">
        <v>1</v>
      </c>
      <c r="AQ142" s="26">
        <v>1</v>
      </c>
      <c r="AR142" s="26">
        <v>1</v>
      </c>
      <c r="AS142" s="26">
        <v>1</v>
      </c>
      <c r="AT142" s="26">
        <v>3</v>
      </c>
      <c r="AU142" s="26">
        <v>1</v>
      </c>
      <c r="AV142" s="26">
        <v>1</v>
      </c>
      <c r="AW142" s="26">
        <v>2</v>
      </c>
      <c r="AX142" s="26">
        <v>0</v>
      </c>
      <c r="AY142" s="26">
        <v>1</v>
      </c>
      <c r="AZ142" s="26">
        <v>0</v>
      </c>
      <c r="BA142" s="26">
        <v>1</v>
      </c>
      <c r="BB142" s="34">
        <v>0</v>
      </c>
      <c r="BC142" s="19">
        <v>0</v>
      </c>
      <c r="BD142" s="19">
        <v>5</v>
      </c>
      <c r="BE142" s="19">
        <v>9</v>
      </c>
      <c r="BF142" s="19">
        <v>6</v>
      </c>
      <c r="BG142" s="19">
        <v>7</v>
      </c>
      <c r="BH142" s="19">
        <v>13</v>
      </c>
      <c r="BI142" s="68">
        <v>8</v>
      </c>
      <c r="BJ142" s="68">
        <v>12</v>
      </c>
      <c r="BK142" s="19">
        <v>11</v>
      </c>
      <c r="BL142" s="19">
        <v>6</v>
      </c>
      <c r="BM142" s="19">
        <v>9</v>
      </c>
      <c r="BN142" s="19">
        <v>9</v>
      </c>
      <c r="BO142" s="19">
        <v>14</v>
      </c>
      <c r="BP142" s="19">
        <v>18</v>
      </c>
    </row>
    <row r="143" spans="1:68" x14ac:dyDescent="0.25">
      <c r="A143" s="32" t="s">
        <v>96</v>
      </c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26">
        <v>34</v>
      </c>
      <c r="AC143" s="26">
        <v>36</v>
      </c>
      <c r="AD143" s="26">
        <v>4</v>
      </c>
      <c r="AE143" s="26">
        <v>40</v>
      </c>
      <c r="AF143" s="26">
        <v>32</v>
      </c>
      <c r="AG143" s="26">
        <v>2</v>
      </c>
      <c r="AH143" s="26">
        <v>32</v>
      </c>
      <c r="AI143" s="26">
        <v>32</v>
      </c>
      <c r="AJ143" s="26">
        <v>4</v>
      </c>
      <c r="AK143" s="26">
        <v>34</v>
      </c>
      <c r="AL143" s="26">
        <v>36</v>
      </c>
      <c r="AM143" s="26">
        <v>2</v>
      </c>
      <c r="AN143" s="26">
        <v>34</v>
      </c>
      <c r="AO143" s="26">
        <v>39</v>
      </c>
      <c r="AP143" s="26">
        <v>0</v>
      </c>
      <c r="AQ143" s="26">
        <v>37</v>
      </c>
      <c r="AR143" s="26">
        <v>38</v>
      </c>
      <c r="AS143" s="26">
        <v>0</v>
      </c>
      <c r="AT143" s="26">
        <v>28</v>
      </c>
      <c r="AU143" s="26">
        <v>35</v>
      </c>
      <c r="AV143" s="26">
        <v>0</v>
      </c>
      <c r="AW143" s="26">
        <v>28</v>
      </c>
      <c r="AX143" s="26">
        <v>30</v>
      </c>
      <c r="AY143" s="26">
        <v>0</v>
      </c>
      <c r="AZ143" s="26">
        <v>37</v>
      </c>
      <c r="BA143" s="26">
        <v>25</v>
      </c>
      <c r="BB143" s="34">
        <v>0</v>
      </c>
      <c r="BC143" s="19">
        <v>26</v>
      </c>
      <c r="BD143" s="19">
        <v>24</v>
      </c>
      <c r="BE143" s="19">
        <v>0</v>
      </c>
      <c r="BF143" s="19">
        <v>109</v>
      </c>
      <c r="BG143" s="19">
        <v>99</v>
      </c>
      <c r="BH143" s="19">
        <v>0</v>
      </c>
      <c r="BI143" s="68">
        <v>64</v>
      </c>
      <c r="BJ143" s="68">
        <v>52</v>
      </c>
      <c r="BK143" s="19">
        <v>0</v>
      </c>
      <c r="BL143" s="19">
        <v>48</v>
      </c>
      <c r="BM143" s="19">
        <v>45</v>
      </c>
      <c r="BN143" s="19">
        <v>0</v>
      </c>
      <c r="BO143" s="19">
        <v>55</v>
      </c>
      <c r="BP143" s="19">
        <v>46</v>
      </c>
    </row>
    <row r="144" spans="1:68" x14ac:dyDescent="0.25">
      <c r="A144" s="32" t="s">
        <v>58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26">
        <v>836</v>
      </c>
      <c r="AC144" s="26">
        <v>838</v>
      </c>
      <c r="AD144" s="26">
        <v>172</v>
      </c>
      <c r="AE144" s="26">
        <v>903</v>
      </c>
      <c r="AF144" s="26">
        <v>872</v>
      </c>
      <c r="AG144" s="26">
        <v>163</v>
      </c>
      <c r="AH144" s="26">
        <v>904</v>
      </c>
      <c r="AI144" s="26">
        <v>849</v>
      </c>
      <c r="AJ144" s="26">
        <v>151</v>
      </c>
      <c r="AK144" s="26">
        <v>886</v>
      </c>
      <c r="AL144" s="26">
        <v>817</v>
      </c>
      <c r="AM144" s="26">
        <v>142</v>
      </c>
      <c r="AN144" s="26">
        <v>843</v>
      </c>
      <c r="AO144" s="26">
        <v>815</v>
      </c>
      <c r="AP144" s="26">
        <v>132</v>
      </c>
      <c r="AQ144" s="26">
        <v>847</v>
      </c>
      <c r="AR144" s="26">
        <v>813</v>
      </c>
      <c r="AS144" s="26">
        <v>121</v>
      </c>
      <c r="AT144" s="26">
        <v>816</v>
      </c>
      <c r="AU144" s="26">
        <v>781</v>
      </c>
      <c r="AV144" s="26">
        <v>142</v>
      </c>
      <c r="AW144" s="26">
        <v>822</v>
      </c>
      <c r="AX144" s="26">
        <v>771</v>
      </c>
      <c r="AY144" s="26">
        <v>120</v>
      </c>
      <c r="AZ144" s="26">
        <v>796</v>
      </c>
      <c r="BA144" s="26">
        <v>722</v>
      </c>
      <c r="BB144" s="34">
        <v>120</v>
      </c>
      <c r="BC144" s="19">
        <v>761</v>
      </c>
      <c r="BD144" s="19">
        <v>722</v>
      </c>
      <c r="BE144" s="19">
        <v>143</v>
      </c>
      <c r="BF144" s="19">
        <v>788</v>
      </c>
      <c r="BG144" s="19">
        <v>724</v>
      </c>
      <c r="BH144" s="19">
        <v>149</v>
      </c>
      <c r="BI144" s="68">
        <v>757</v>
      </c>
      <c r="BJ144" s="68">
        <v>700</v>
      </c>
      <c r="BK144" s="19">
        <v>126</v>
      </c>
      <c r="BL144" s="19">
        <v>708</v>
      </c>
      <c r="BM144" s="19">
        <v>660</v>
      </c>
      <c r="BN144" s="19">
        <v>123</v>
      </c>
      <c r="BO144" s="19">
        <v>715</v>
      </c>
      <c r="BP144" s="19">
        <v>710</v>
      </c>
    </row>
    <row r="145" spans="1:68" x14ac:dyDescent="0.25">
      <c r="A145" s="86" t="s">
        <v>97</v>
      </c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BF145" s="17" t="s">
        <v>132</v>
      </c>
    </row>
    <row r="146" spans="1:68" x14ac:dyDescent="0.25">
      <c r="A146" s="32" t="s">
        <v>98</v>
      </c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26">
        <v>501</v>
      </c>
      <c r="AC146" s="26">
        <v>502</v>
      </c>
      <c r="AD146" s="26">
        <v>68</v>
      </c>
      <c r="AE146" s="26">
        <v>565</v>
      </c>
      <c r="AF146" s="26">
        <v>546</v>
      </c>
      <c r="AG146" s="26">
        <v>65</v>
      </c>
      <c r="AH146" s="26">
        <v>570</v>
      </c>
      <c r="AI146" s="26">
        <v>520</v>
      </c>
      <c r="AJ146" s="26">
        <v>59</v>
      </c>
      <c r="AK146" s="26">
        <v>563</v>
      </c>
      <c r="AL146" s="26">
        <v>495</v>
      </c>
      <c r="AM146" s="26">
        <v>58</v>
      </c>
      <c r="AN146" s="26">
        <v>535</v>
      </c>
      <c r="AO146" s="26">
        <v>506</v>
      </c>
      <c r="AP146" s="26">
        <v>53</v>
      </c>
      <c r="AQ146" s="26">
        <v>548</v>
      </c>
      <c r="AR146" s="26">
        <v>513</v>
      </c>
      <c r="AS146" s="26">
        <v>43</v>
      </c>
      <c r="AT146" s="26">
        <v>550</v>
      </c>
      <c r="AU146" s="26">
        <v>515</v>
      </c>
      <c r="AV146" s="26">
        <v>66</v>
      </c>
      <c r="AW146" s="26">
        <v>554</v>
      </c>
      <c r="AX146" s="26">
        <v>505</v>
      </c>
      <c r="AY146" s="26">
        <v>45</v>
      </c>
      <c r="AZ146" s="26">
        <v>538</v>
      </c>
      <c r="BA146" s="26">
        <v>473</v>
      </c>
      <c r="BB146" s="34">
        <v>43</v>
      </c>
      <c r="BC146" s="19">
        <v>494</v>
      </c>
      <c r="BD146" s="19">
        <v>461</v>
      </c>
      <c r="BE146" s="19">
        <v>29</v>
      </c>
      <c r="BF146" s="19">
        <v>499</v>
      </c>
      <c r="BG146" s="19">
        <v>435</v>
      </c>
      <c r="BH146" s="19">
        <v>51</v>
      </c>
      <c r="BI146" s="68">
        <v>492</v>
      </c>
      <c r="BJ146" s="68">
        <v>427</v>
      </c>
      <c r="BK146" s="19">
        <v>44</v>
      </c>
      <c r="BL146" s="19">
        <v>453</v>
      </c>
      <c r="BM146" s="19">
        <v>402</v>
      </c>
      <c r="BN146" s="19">
        <v>43</v>
      </c>
      <c r="BO146" s="19">
        <v>444</v>
      </c>
      <c r="BP146" s="19">
        <v>419</v>
      </c>
    </row>
    <row r="147" spans="1:68" x14ac:dyDescent="0.25">
      <c r="A147" s="32" t="s">
        <v>99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26">
        <v>160</v>
      </c>
      <c r="AC147" s="26">
        <v>154</v>
      </c>
      <c r="AD147" s="26">
        <v>77</v>
      </c>
      <c r="AE147" s="26">
        <v>162</v>
      </c>
      <c r="AF147" s="26">
        <v>160</v>
      </c>
      <c r="AG147" s="26">
        <v>73</v>
      </c>
      <c r="AH147" s="26">
        <v>167</v>
      </c>
      <c r="AI147" s="26">
        <v>161</v>
      </c>
      <c r="AJ147" s="26">
        <v>70</v>
      </c>
      <c r="AK147" s="26">
        <v>159</v>
      </c>
      <c r="AL147" s="26">
        <v>162</v>
      </c>
      <c r="AM147" s="26">
        <v>64</v>
      </c>
      <c r="AN147" s="26">
        <v>150</v>
      </c>
      <c r="AO147" s="26">
        <v>160</v>
      </c>
      <c r="AP147" s="26">
        <v>66</v>
      </c>
      <c r="AQ147" s="26">
        <v>146</v>
      </c>
      <c r="AR147" s="26">
        <v>155</v>
      </c>
      <c r="AS147" s="26">
        <v>65</v>
      </c>
      <c r="AT147" s="26">
        <v>135</v>
      </c>
      <c r="AU147" s="26">
        <v>146</v>
      </c>
      <c r="AV147" s="26">
        <v>65</v>
      </c>
      <c r="AW147" s="26">
        <v>144</v>
      </c>
      <c r="AX147" s="26">
        <v>162</v>
      </c>
      <c r="AY147" s="26">
        <v>63</v>
      </c>
      <c r="AZ147" s="26">
        <v>160</v>
      </c>
      <c r="BA147" s="26">
        <v>168</v>
      </c>
      <c r="BB147" s="34">
        <v>70</v>
      </c>
      <c r="BC147" s="19">
        <v>181</v>
      </c>
      <c r="BD147" s="19">
        <v>200</v>
      </c>
      <c r="BE147" s="19">
        <v>113</v>
      </c>
      <c r="BF147" s="19">
        <v>255</v>
      </c>
      <c r="BG147" s="19">
        <v>260</v>
      </c>
      <c r="BH147" s="19">
        <v>98</v>
      </c>
      <c r="BI147" s="68">
        <v>222</v>
      </c>
      <c r="BJ147" s="68">
        <v>240</v>
      </c>
      <c r="BK147" s="19">
        <v>82</v>
      </c>
      <c r="BL147" s="19">
        <v>230</v>
      </c>
      <c r="BM147" s="19">
        <v>246</v>
      </c>
      <c r="BN147" s="19">
        <v>80</v>
      </c>
      <c r="BO147" s="19">
        <v>249</v>
      </c>
      <c r="BP147" s="19">
        <v>282</v>
      </c>
    </row>
    <row r="148" spans="1:68" x14ac:dyDescent="0.25">
      <c r="A148" s="32" t="s">
        <v>100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26">
        <v>70</v>
      </c>
      <c r="AC148" s="26">
        <v>72</v>
      </c>
      <c r="AD148" s="26">
        <v>5</v>
      </c>
      <c r="AE148" s="26">
        <v>75</v>
      </c>
      <c r="AF148" s="26">
        <v>68</v>
      </c>
      <c r="AG148" s="26">
        <v>7</v>
      </c>
      <c r="AH148" s="26">
        <v>69</v>
      </c>
      <c r="AI148" s="26">
        <v>66</v>
      </c>
      <c r="AJ148" s="26">
        <v>4</v>
      </c>
      <c r="AK148" s="26">
        <v>68</v>
      </c>
      <c r="AL148" s="26">
        <v>65</v>
      </c>
      <c r="AM148" s="26">
        <v>5</v>
      </c>
      <c r="AN148" s="26">
        <v>63</v>
      </c>
      <c r="AO148" s="26">
        <v>59</v>
      </c>
      <c r="AP148" s="26">
        <v>1</v>
      </c>
      <c r="AQ148" s="26">
        <v>64</v>
      </c>
      <c r="AR148" s="26">
        <v>59</v>
      </c>
      <c r="AS148" s="26">
        <v>3</v>
      </c>
      <c r="AT148" s="26">
        <v>51</v>
      </c>
      <c r="AU148" s="26">
        <v>46</v>
      </c>
      <c r="AV148" s="26">
        <v>1</v>
      </c>
      <c r="AW148" s="26">
        <v>50</v>
      </c>
      <c r="AX148" s="26">
        <v>37</v>
      </c>
      <c r="AY148" s="26">
        <v>3</v>
      </c>
      <c r="AZ148" s="26">
        <v>42</v>
      </c>
      <c r="BA148" s="26">
        <v>27</v>
      </c>
      <c r="BB148" s="34">
        <v>1</v>
      </c>
      <c r="BC148" s="19">
        <v>34</v>
      </c>
      <c r="BD148" s="19">
        <v>22</v>
      </c>
      <c r="BE148" s="19">
        <v>0</v>
      </c>
      <c r="BF148" s="19">
        <v>14</v>
      </c>
      <c r="BG148" s="19">
        <v>11</v>
      </c>
      <c r="BH148" s="19">
        <v>0</v>
      </c>
      <c r="BI148" s="68">
        <v>13</v>
      </c>
      <c r="BJ148" s="68">
        <v>13</v>
      </c>
      <c r="BK148" s="19">
        <v>0</v>
      </c>
      <c r="BL148" s="19">
        <v>7</v>
      </c>
      <c r="BM148" s="19">
        <v>6</v>
      </c>
      <c r="BN148" s="19">
        <v>0</v>
      </c>
      <c r="BO148" s="19">
        <v>7</v>
      </c>
      <c r="BP148" s="19">
        <v>4</v>
      </c>
    </row>
    <row r="149" spans="1:68" x14ac:dyDescent="0.25">
      <c r="A149" s="32" t="s">
        <v>101</v>
      </c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26">
        <v>92</v>
      </c>
      <c r="AC149" s="26">
        <v>99</v>
      </c>
      <c r="AD149" s="26">
        <v>22</v>
      </c>
      <c r="AE149" s="26">
        <v>101</v>
      </c>
      <c r="AF149" s="26">
        <v>98</v>
      </c>
      <c r="AG149" s="26">
        <v>18</v>
      </c>
      <c r="AH149" s="26">
        <v>98</v>
      </c>
      <c r="AI149" s="26">
        <v>102</v>
      </c>
      <c r="AJ149" s="26">
        <v>18</v>
      </c>
      <c r="AK149" s="26">
        <v>96</v>
      </c>
      <c r="AL149" s="26">
        <v>95</v>
      </c>
      <c r="AM149" s="26">
        <v>15</v>
      </c>
      <c r="AN149" s="26">
        <v>95</v>
      </c>
      <c r="AO149" s="26">
        <v>90</v>
      </c>
      <c r="AP149" s="26">
        <v>12</v>
      </c>
      <c r="AQ149" s="26">
        <v>89</v>
      </c>
      <c r="AR149" s="26">
        <v>86</v>
      </c>
      <c r="AS149" s="26">
        <v>10</v>
      </c>
      <c r="AT149" s="26">
        <v>80</v>
      </c>
      <c r="AU149" s="26">
        <v>74</v>
      </c>
      <c r="AV149" s="26">
        <v>10</v>
      </c>
      <c r="AW149" s="26">
        <v>74</v>
      </c>
      <c r="AX149" s="26">
        <v>67</v>
      </c>
      <c r="AY149" s="26">
        <v>9</v>
      </c>
      <c r="AZ149" s="26">
        <v>56</v>
      </c>
      <c r="BA149" s="26">
        <v>54</v>
      </c>
      <c r="BB149" s="34">
        <v>6</v>
      </c>
      <c r="BC149" s="19">
        <v>52</v>
      </c>
      <c r="BD149" s="19">
        <v>39</v>
      </c>
      <c r="BE149" s="19">
        <v>1</v>
      </c>
      <c r="BF149" s="19">
        <v>20</v>
      </c>
      <c r="BG149" s="19">
        <v>18</v>
      </c>
      <c r="BH149" s="19">
        <v>0</v>
      </c>
      <c r="BI149" s="68">
        <v>30</v>
      </c>
      <c r="BJ149" s="68">
        <v>21</v>
      </c>
      <c r="BK149" s="19">
        <v>0</v>
      </c>
      <c r="BL149" s="19">
        <v>18</v>
      </c>
      <c r="BM149" s="19">
        <v>6</v>
      </c>
      <c r="BN149" s="19">
        <v>0</v>
      </c>
      <c r="BO149" s="19">
        <v>15</v>
      </c>
      <c r="BP149" s="19">
        <v>5</v>
      </c>
    </row>
    <row r="150" spans="1:68" x14ac:dyDescent="0.25">
      <c r="A150" s="32" t="s">
        <v>58</v>
      </c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26">
        <v>823</v>
      </c>
      <c r="AC150" s="26">
        <v>827</v>
      </c>
      <c r="AD150" s="26">
        <v>172</v>
      </c>
      <c r="AE150" s="26">
        <v>903</v>
      </c>
      <c r="AF150" s="26">
        <v>872</v>
      </c>
      <c r="AG150" s="26">
        <v>163</v>
      </c>
      <c r="AH150" s="26">
        <v>737</v>
      </c>
      <c r="AI150" s="26">
        <v>849</v>
      </c>
      <c r="AJ150" s="26">
        <v>151</v>
      </c>
      <c r="AK150" s="26">
        <v>886</v>
      </c>
      <c r="AL150" s="26">
        <v>817</v>
      </c>
      <c r="AM150" s="26">
        <v>142</v>
      </c>
      <c r="AN150" s="26">
        <v>843</v>
      </c>
      <c r="AO150" s="26">
        <v>815</v>
      </c>
      <c r="AP150" s="26">
        <v>132</v>
      </c>
      <c r="AQ150" s="26">
        <v>701</v>
      </c>
      <c r="AR150" s="26">
        <v>813</v>
      </c>
      <c r="AS150" s="26">
        <v>121</v>
      </c>
      <c r="AT150" s="26">
        <v>816</v>
      </c>
      <c r="AU150" s="26">
        <v>781</v>
      </c>
      <c r="AV150" s="26">
        <v>142</v>
      </c>
      <c r="AW150" s="26">
        <v>822</v>
      </c>
      <c r="AX150" s="26">
        <v>771</v>
      </c>
      <c r="AY150" s="26">
        <v>120</v>
      </c>
      <c r="AZ150" s="26">
        <v>796</v>
      </c>
      <c r="BA150" s="26">
        <v>722</v>
      </c>
      <c r="BB150" s="34">
        <v>120</v>
      </c>
      <c r="BC150" s="19">
        <v>761</v>
      </c>
      <c r="BD150" s="19">
        <v>722</v>
      </c>
      <c r="BE150" s="19">
        <v>143</v>
      </c>
      <c r="BF150" s="19">
        <v>788</v>
      </c>
      <c r="BG150" s="19">
        <v>724</v>
      </c>
      <c r="BH150" s="19">
        <v>149</v>
      </c>
      <c r="BI150" s="68">
        <v>757</v>
      </c>
      <c r="BJ150" s="68">
        <v>700</v>
      </c>
      <c r="BK150" s="19">
        <v>126</v>
      </c>
      <c r="BL150" s="19">
        <v>708</v>
      </c>
      <c r="BM150" s="19">
        <v>660</v>
      </c>
      <c r="BN150" s="19">
        <v>123</v>
      </c>
      <c r="BO150" s="19">
        <v>715</v>
      </c>
      <c r="BP150" s="19">
        <v>710</v>
      </c>
    </row>
    <row r="151" spans="1:68" x14ac:dyDescent="0.25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Z151" s="58" t="s">
        <v>132</v>
      </c>
    </row>
    <row r="152" spans="1:68" x14ac:dyDescent="0.25">
      <c r="A152" s="25" t="s">
        <v>102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26">
        <v>21</v>
      </c>
      <c r="AC152" s="26">
        <v>19</v>
      </c>
      <c r="AD152" s="26">
        <v>16</v>
      </c>
      <c r="AE152" s="26">
        <v>20</v>
      </c>
      <c r="AF152" s="26">
        <v>20</v>
      </c>
      <c r="AG152" s="26">
        <v>16</v>
      </c>
      <c r="AH152" s="26">
        <v>20</v>
      </c>
      <c r="AI152" s="26">
        <v>19</v>
      </c>
      <c r="AJ152" s="26">
        <v>15</v>
      </c>
      <c r="AK152" s="26">
        <v>19</v>
      </c>
      <c r="AL152" s="26">
        <v>18</v>
      </c>
      <c r="AM152" s="26">
        <v>14</v>
      </c>
      <c r="AN152" s="26">
        <v>19</v>
      </c>
      <c r="AO152" s="26">
        <v>18</v>
      </c>
      <c r="AP152" s="26">
        <v>15</v>
      </c>
      <c r="AQ152" s="26">
        <v>19</v>
      </c>
      <c r="AR152" s="26">
        <v>19</v>
      </c>
      <c r="AS152" s="26">
        <v>15</v>
      </c>
      <c r="AT152" s="26">
        <v>20</v>
      </c>
      <c r="AU152" s="26">
        <v>22</v>
      </c>
      <c r="AV152" s="26">
        <v>15</v>
      </c>
      <c r="AW152" s="26">
        <v>22</v>
      </c>
      <c r="AX152" s="26">
        <v>22</v>
      </c>
      <c r="AY152" s="34">
        <v>13</v>
      </c>
      <c r="AZ152" s="19">
        <v>22</v>
      </c>
      <c r="BA152" s="57">
        <v>21</v>
      </c>
      <c r="BB152" s="34">
        <v>13</v>
      </c>
      <c r="BC152" s="19">
        <v>19</v>
      </c>
      <c r="BD152" s="19">
        <v>19</v>
      </c>
      <c r="BE152" s="19">
        <v>13</v>
      </c>
      <c r="BF152" s="19">
        <v>19</v>
      </c>
      <c r="BG152" s="19">
        <v>19</v>
      </c>
      <c r="BH152" s="19">
        <v>16</v>
      </c>
      <c r="BI152" s="68">
        <v>16</v>
      </c>
      <c r="BJ152" s="68">
        <v>17</v>
      </c>
      <c r="BK152" s="61">
        <v>16</v>
      </c>
      <c r="BL152" s="84">
        <v>19</v>
      </c>
      <c r="BM152" s="85">
        <v>18</v>
      </c>
      <c r="BN152" s="61">
        <v>18</v>
      </c>
      <c r="BO152" s="84">
        <v>18</v>
      </c>
      <c r="BP152" s="85">
        <v>17</v>
      </c>
    </row>
    <row r="153" spans="1:68" x14ac:dyDescent="0.25">
      <c r="A153" s="86" t="s">
        <v>103</v>
      </c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</row>
    <row r="154" spans="1:68" ht="27.6" x14ac:dyDescent="0.25">
      <c r="A154" s="53" t="s">
        <v>129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1">
        <v>101</v>
      </c>
      <c r="AC154" s="51">
        <v>99</v>
      </c>
      <c r="AD154" s="51">
        <v>65</v>
      </c>
      <c r="AE154" s="51">
        <v>104</v>
      </c>
      <c r="AF154" s="51">
        <v>98</v>
      </c>
      <c r="AG154" s="51">
        <v>63</v>
      </c>
      <c r="AH154" s="51">
        <v>106</v>
      </c>
      <c r="AI154" s="51">
        <v>101</v>
      </c>
      <c r="AJ154" s="51">
        <v>60</v>
      </c>
      <c r="AK154" s="51">
        <v>102</v>
      </c>
      <c r="AL154" s="51">
        <v>97</v>
      </c>
      <c r="AM154" s="51">
        <v>62</v>
      </c>
      <c r="AN154" s="51">
        <v>106</v>
      </c>
      <c r="AO154" s="51">
        <v>105</v>
      </c>
      <c r="AP154" s="51">
        <v>58</v>
      </c>
      <c r="AQ154" s="51">
        <v>104</v>
      </c>
      <c r="AR154" s="51">
        <v>100</v>
      </c>
      <c r="AS154" s="51">
        <v>58</v>
      </c>
      <c r="AT154" s="51">
        <v>102</v>
      </c>
      <c r="AU154" s="51">
        <v>93</v>
      </c>
      <c r="AV154" s="51">
        <v>62</v>
      </c>
      <c r="AW154" s="51">
        <v>102</v>
      </c>
      <c r="AX154" s="51">
        <v>101</v>
      </c>
      <c r="AY154" s="51">
        <v>59</v>
      </c>
      <c r="AZ154" s="51">
        <v>100</v>
      </c>
      <c r="BA154" s="51">
        <v>98</v>
      </c>
      <c r="BB154" s="52">
        <v>55</v>
      </c>
      <c r="BC154" s="60">
        <v>95</v>
      </c>
      <c r="BD154" s="60">
        <v>92</v>
      </c>
      <c r="BE154" s="60">
        <v>61</v>
      </c>
      <c r="BF154" s="60">
        <v>88</v>
      </c>
      <c r="BG154" s="60">
        <v>88</v>
      </c>
      <c r="BH154" s="60">
        <v>56</v>
      </c>
      <c r="BI154" s="68">
        <v>82</v>
      </c>
      <c r="BJ154" s="68">
        <v>81</v>
      </c>
      <c r="BK154" s="19">
        <v>50</v>
      </c>
      <c r="BL154" s="19">
        <v>78</v>
      </c>
      <c r="BM154" s="19">
        <v>77</v>
      </c>
      <c r="BN154" s="19">
        <v>50</v>
      </c>
      <c r="BO154" s="19">
        <v>78</v>
      </c>
      <c r="BP154" s="19">
        <v>76</v>
      </c>
    </row>
    <row r="155" spans="1:68" x14ac:dyDescent="0.25">
      <c r="A155" s="32" t="s">
        <v>104</v>
      </c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26">
        <v>136</v>
      </c>
      <c r="AC155" s="26">
        <v>138</v>
      </c>
      <c r="AD155" s="26">
        <v>31</v>
      </c>
      <c r="AE155" s="26">
        <v>145</v>
      </c>
      <c r="AF155" s="26">
        <v>150</v>
      </c>
      <c r="AG155" s="26">
        <v>35</v>
      </c>
      <c r="AH155" s="26">
        <v>152</v>
      </c>
      <c r="AI155" s="26">
        <v>146</v>
      </c>
      <c r="AJ155" s="26">
        <v>37</v>
      </c>
      <c r="AK155" s="26">
        <v>154</v>
      </c>
      <c r="AL155" s="26">
        <v>138</v>
      </c>
      <c r="AM155" s="26">
        <v>29</v>
      </c>
      <c r="AN155" s="26">
        <v>161</v>
      </c>
      <c r="AO155" s="26">
        <v>148</v>
      </c>
      <c r="AP155" s="26">
        <v>29</v>
      </c>
      <c r="AQ155" s="26">
        <v>157</v>
      </c>
      <c r="AR155" s="26">
        <v>148</v>
      </c>
      <c r="AS155" s="26">
        <v>25</v>
      </c>
      <c r="AT155" s="26">
        <v>143</v>
      </c>
      <c r="AU155" s="26">
        <v>137</v>
      </c>
      <c r="AV155" s="26">
        <v>31</v>
      </c>
      <c r="AW155" s="26">
        <v>115</v>
      </c>
      <c r="AX155" s="26">
        <v>113</v>
      </c>
      <c r="AY155" s="26">
        <v>17</v>
      </c>
      <c r="AZ155" s="59">
        <v>120</v>
      </c>
      <c r="BA155" s="26">
        <v>99</v>
      </c>
      <c r="BB155" s="34">
        <v>20</v>
      </c>
      <c r="BC155" s="19">
        <v>107</v>
      </c>
      <c r="BD155" s="19">
        <v>92</v>
      </c>
      <c r="BE155" s="19">
        <v>20</v>
      </c>
      <c r="BF155" s="19">
        <v>110</v>
      </c>
      <c r="BG155" s="19">
        <v>92</v>
      </c>
      <c r="BH155" s="19">
        <v>25</v>
      </c>
      <c r="BI155" s="68">
        <v>116</v>
      </c>
      <c r="BJ155" s="68">
        <v>105</v>
      </c>
      <c r="BK155" s="19">
        <v>25</v>
      </c>
      <c r="BL155" s="19">
        <v>104</v>
      </c>
      <c r="BM155" s="19">
        <v>89</v>
      </c>
      <c r="BN155" s="19">
        <v>22</v>
      </c>
      <c r="BO155" s="19">
        <v>88</v>
      </c>
      <c r="BP155" s="19">
        <v>87</v>
      </c>
    </row>
    <row r="156" spans="1:68" x14ac:dyDescent="0.25">
      <c r="A156" s="32" t="s">
        <v>58</v>
      </c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26">
        <v>237</v>
      </c>
      <c r="AC156" s="26">
        <v>237</v>
      </c>
      <c r="AD156" s="26">
        <v>96</v>
      </c>
      <c r="AE156" s="26">
        <v>249</v>
      </c>
      <c r="AF156" s="26">
        <v>248</v>
      </c>
      <c r="AG156" s="26">
        <v>98</v>
      </c>
      <c r="AH156" s="26">
        <v>258</v>
      </c>
      <c r="AI156" s="26">
        <v>247</v>
      </c>
      <c r="AJ156" s="26">
        <v>97</v>
      </c>
      <c r="AK156" s="26">
        <v>256</v>
      </c>
      <c r="AL156" s="26">
        <v>235</v>
      </c>
      <c r="AM156" s="26">
        <v>91</v>
      </c>
      <c r="AN156" s="26">
        <v>267</v>
      </c>
      <c r="AO156" s="26">
        <v>253</v>
      </c>
      <c r="AP156" s="26">
        <v>87</v>
      </c>
      <c r="AQ156" s="26">
        <v>261</v>
      </c>
      <c r="AR156" s="26">
        <v>248</v>
      </c>
      <c r="AS156" s="26">
        <v>83</v>
      </c>
      <c r="AT156" s="26">
        <v>245</v>
      </c>
      <c r="AU156" s="26">
        <v>230</v>
      </c>
      <c r="AV156" s="26">
        <v>93</v>
      </c>
      <c r="AW156" s="26">
        <v>217</v>
      </c>
      <c r="AX156" s="26">
        <v>214</v>
      </c>
      <c r="AY156" s="26">
        <v>76</v>
      </c>
      <c r="AZ156" s="26">
        <v>220</v>
      </c>
      <c r="BA156" s="26">
        <v>0</v>
      </c>
      <c r="BB156" s="34">
        <v>0</v>
      </c>
      <c r="BC156" s="19">
        <v>202</v>
      </c>
      <c r="BD156" s="19">
        <v>184</v>
      </c>
      <c r="BE156" s="19">
        <v>81</v>
      </c>
      <c r="BF156" s="19">
        <v>198</v>
      </c>
      <c r="BG156" s="19">
        <v>180</v>
      </c>
      <c r="BH156" s="19">
        <v>81</v>
      </c>
      <c r="BI156" s="68">
        <v>198</v>
      </c>
      <c r="BJ156" s="68">
        <v>186</v>
      </c>
      <c r="BK156" s="19">
        <f>SUM(BK154:BK155)</f>
        <v>75</v>
      </c>
      <c r="BL156" s="19">
        <f t="shared" ref="BL156:BM156" si="8">SUM(BL154:BL155)</f>
        <v>182</v>
      </c>
      <c r="BM156" s="19">
        <f t="shared" si="8"/>
        <v>166</v>
      </c>
      <c r="BN156" s="19">
        <v>72</v>
      </c>
      <c r="BO156" s="19">
        <f>SUM(BO154:BO155)</f>
        <v>166</v>
      </c>
      <c r="BP156" s="19">
        <f>SUM(BP154:BP155)</f>
        <v>163</v>
      </c>
    </row>
    <row r="157" spans="1:68" x14ac:dyDescent="0.25">
      <c r="A157" s="86" t="s">
        <v>105</v>
      </c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</row>
    <row r="158" spans="1:68" x14ac:dyDescent="0.25">
      <c r="A158" s="32" t="s">
        <v>106</v>
      </c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26">
        <v>393</v>
      </c>
      <c r="AH158" s="26">
        <v>2096</v>
      </c>
      <c r="AI158" s="26">
        <v>1574</v>
      </c>
      <c r="AJ158" s="26">
        <v>334</v>
      </c>
      <c r="AK158" s="26">
        <v>1971</v>
      </c>
      <c r="AL158" s="26">
        <v>1411</v>
      </c>
      <c r="AM158" s="26">
        <v>259</v>
      </c>
      <c r="AN158" s="26">
        <v>1627</v>
      </c>
      <c r="AO158" s="26">
        <v>1209</v>
      </c>
      <c r="AP158" s="26">
        <v>214</v>
      </c>
      <c r="AQ158" s="26">
        <v>1654</v>
      </c>
      <c r="AR158" s="26">
        <v>1266</v>
      </c>
      <c r="AS158" s="26">
        <v>229</v>
      </c>
      <c r="AT158" s="26">
        <v>1611</v>
      </c>
      <c r="AU158" s="26">
        <v>1364</v>
      </c>
      <c r="AV158" s="26">
        <v>269</v>
      </c>
      <c r="AW158" s="26">
        <v>1727</v>
      </c>
      <c r="AX158" s="26">
        <v>1382</v>
      </c>
      <c r="AY158" s="26">
        <v>178</v>
      </c>
      <c r="AZ158" s="26">
        <v>1615</v>
      </c>
      <c r="BA158" s="26">
        <v>1190</v>
      </c>
      <c r="BB158" s="34">
        <v>209</v>
      </c>
      <c r="BC158" s="19">
        <v>1270</v>
      </c>
      <c r="BD158" s="19">
        <v>881</v>
      </c>
      <c r="BE158" s="19">
        <v>264</v>
      </c>
      <c r="BF158" s="19">
        <v>1098</v>
      </c>
      <c r="BG158" s="19">
        <v>745</v>
      </c>
      <c r="BH158" s="19">
        <v>74</v>
      </c>
      <c r="BI158" s="68">
        <v>1033</v>
      </c>
      <c r="BJ158" s="68">
        <v>802</v>
      </c>
      <c r="BK158" s="19">
        <v>197</v>
      </c>
      <c r="BL158" s="19">
        <v>1147</v>
      </c>
      <c r="BM158" s="19">
        <v>807</v>
      </c>
      <c r="BN158" s="19">
        <v>289</v>
      </c>
      <c r="BO158" s="19">
        <v>1113</v>
      </c>
      <c r="BP158" s="19">
        <v>797</v>
      </c>
    </row>
    <row r="159" spans="1:68" x14ac:dyDescent="0.25">
      <c r="A159" s="32" t="s">
        <v>107</v>
      </c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26">
        <v>241</v>
      </c>
      <c r="AH159" s="26">
        <v>894</v>
      </c>
      <c r="AI159" s="26">
        <v>873</v>
      </c>
      <c r="AJ159" s="26">
        <v>231</v>
      </c>
      <c r="AK159" s="26">
        <v>814</v>
      </c>
      <c r="AL159" s="26">
        <v>777</v>
      </c>
      <c r="AM159" s="26">
        <v>176</v>
      </c>
      <c r="AN159" s="26">
        <v>741</v>
      </c>
      <c r="AO159" s="26">
        <v>748</v>
      </c>
      <c r="AP159" s="26">
        <v>181</v>
      </c>
      <c r="AQ159" s="26">
        <v>691</v>
      </c>
      <c r="AR159" s="26">
        <v>657</v>
      </c>
      <c r="AS159" s="26">
        <v>148</v>
      </c>
      <c r="AT159" s="26">
        <v>653</v>
      </c>
      <c r="AU159" s="26">
        <v>633</v>
      </c>
      <c r="AV159" s="26">
        <v>134</v>
      </c>
      <c r="AW159" s="26">
        <v>600</v>
      </c>
      <c r="AX159" s="26">
        <v>603</v>
      </c>
      <c r="AY159" s="26">
        <v>152</v>
      </c>
      <c r="AZ159" s="26">
        <v>579</v>
      </c>
      <c r="BA159" s="26">
        <v>586</v>
      </c>
      <c r="BB159" s="34">
        <v>176</v>
      </c>
      <c r="BC159" s="19">
        <v>612</v>
      </c>
      <c r="BD159" s="19">
        <v>580</v>
      </c>
      <c r="BE159" s="19">
        <v>182</v>
      </c>
      <c r="BF159" s="19">
        <v>584</v>
      </c>
      <c r="BG159" s="19">
        <v>524</v>
      </c>
      <c r="BH159" s="19">
        <v>128</v>
      </c>
      <c r="BI159" s="68">
        <v>510</v>
      </c>
      <c r="BJ159" s="68">
        <v>461</v>
      </c>
      <c r="BK159" s="19">
        <v>139</v>
      </c>
      <c r="BL159" s="19">
        <v>489</v>
      </c>
      <c r="BM159" s="19">
        <v>507</v>
      </c>
      <c r="BN159" s="19">
        <v>163</v>
      </c>
      <c r="BO159" s="19">
        <v>511</v>
      </c>
      <c r="BP159" s="19">
        <v>477</v>
      </c>
    </row>
    <row r="160" spans="1:68" x14ac:dyDescent="0.25">
      <c r="A160" s="32" t="s">
        <v>108</v>
      </c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26">
        <v>235</v>
      </c>
      <c r="AH160" s="26">
        <v>770</v>
      </c>
      <c r="AI160" s="26">
        <v>762</v>
      </c>
      <c r="AJ160" s="26">
        <v>242</v>
      </c>
      <c r="AK160" s="26">
        <v>737</v>
      </c>
      <c r="AL160" s="26">
        <v>713</v>
      </c>
      <c r="AM160" s="26">
        <v>204</v>
      </c>
      <c r="AN160" s="26">
        <v>711</v>
      </c>
      <c r="AO160" s="26">
        <v>717</v>
      </c>
      <c r="AP160" s="26">
        <v>212</v>
      </c>
      <c r="AQ160" s="26">
        <v>752</v>
      </c>
      <c r="AR160" s="26">
        <v>707</v>
      </c>
      <c r="AS160" s="26">
        <v>196</v>
      </c>
      <c r="AT160" s="26">
        <v>676</v>
      </c>
      <c r="AU160" s="26">
        <v>613</v>
      </c>
      <c r="AV160" s="26">
        <v>137</v>
      </c>
      <c r="AW160" s="26">
        <v>540</v>
      </c>
      <c r="AX160" s="26">
        <v>549</v>
      </c>
      <c r="AY160" s="26">
        <v>182</v>
      </c>
      <c r="AZ160" s="26">
        <v>622</v>
      </c>
      <c r="BA160" s="26">
        <v>620</v>
      </c>
      <c r="BB160" s="34">
        <v>158</v>
      </c>
      <c r="BC160" s="19">
        <v>662</v>
      </c>
      <c r="BD160" s="19">
        <v>614</v>
      </c>
      <c r="BE160" s="19">
        <v>196</v>
      </c>
      <c r="BF160" s="19">
        <v>598</v>
      </c>
      <c r="BG160" s="19">
        <v>554</v>
      </c>
      <c r="BH160" s="19">
        <v>139</v>
      </c>
      <c r="BI160" s="68">
        <v>545</v>
      </c>
      <c r="BJ160" s="68">
        <v>500</v>
      </c>
      <c r="BK160" s="19">
        <v>158</v>
      </c>
      <c r="BL160" s="19">
        <v>529</v>
      </c>
      <c r="BM160" s="19">
        <v>476</v>
      </c>
      <c r="BN160" s="19">
        <v>183</v>
      </c>
      <c r="BO160" s="19">
        <v>520</v>
      </c>
      <c r="BP160" s="19">
        <v>517</v>
      </c>
    </row>
    <row r="161" spans="1:68" x14ac:dyDescent="0.25">
      <c r="A161" s="32" t="s">
        <v>109</v>
      </c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26">
        <v>466</v>
      </c>
      <c r="AH161" s="26">
        <v>975</v>
      </c>
      <c r="AI161" s="26">
        <v>964</v>
      </c>
      <c r="AJ161" s="26">
        <v>368</v>
      </c>
      <c r="AK161" s="26">
        <v>921</v>
      </c>
      <c r="AL161" s="26">
        <v>991</v>
      </c>
      <c r="AM161" s="26">
        <v>367</v>
      </c>
      <c r="AN161" s="26">
        <v>840</v>
      </c>
      <c r="AO161" s="26">
        <v>991</v>
      </c>
      <c r="AP161" s="26">
        <v>380</v>
      </c>
      <c r="AQ161" s="26">
        <v>845</v>
      </c>
      <c r="AR161" s="26">
        <v>993</v>
      </c>
      <c r="AS161" s="26">
        <v>380</v>
      </c>
      <c r="AT161" s="26">
        <v>926</v>
      </c>
      <c r="AU161" s="26">
        <v>940</v>
      </c>
      <c r="AV161" s="26">
        <v>360</v>
      </c>
      <c r="AW161" s="26">
        <v>796</v>
      </c>
      <c r="AX161" s="26">
        <v>844</v>
      </c>
      <c r="AY161" s="26">
        <v>325</v>
      </c>
      <c r="AZ161" s="26">
        <v>758</v>
      </c>
      <c r="BA161" s="26">
        <v>850</v>
      </c>
      <c r="BB161" s="34">
        <v>359</v>
      </c>
      <c r="BC161" s="19">
        <v>985</v>
      </c>
      <c r="BD161" s="19">
        <v>1128</v>
      </c>
      <c r="BE161" s="19">
        <v>486</v>
      </c>
      <c r="BF161" s="19">
        <v>1027</v>
      </c>
      <c r="BG161" s="19">
        <v>1073</v>
      </c>
      <c r="BH161" s="19">
        <v>437</v>
      </c>
      <c r="BI161" s="68">
        <v>951</v>
      </c>
      <c r="BJ161" s="68">
        <v>996</v>
      </c>
      <c r="BK161" s="19">
        <v>316</v>
      </c>
      <c r="BL161" s="19">
        <v>866</v>
      </c>
      <c r="BM161" s="19">
        <v>977</v>
      </c>
      <c r="BN161" s="19">
        <v>305</v>
      </c>
      <c r="BO161" s="19">
        <v>927</v>
      </c>
      <c r="BP161" s="19">
        <v>1029</v>
      </c>
    </row>
    <row r="162" spans="1:68" x14ac:dyDescent="0.25">
      <c r="A162" s="32" t="s">
        <v>110</v>
      </c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26">
        <v>87</v>
      </c>
      <c r="AH162" s="26">
        <v>39</v>
      </c>
      <c r="AI162" s="26">
        <v>44</v>
      </c>
      <c r="AJ162" s="26">
        <v>79</v>
      </c>
      <c r="AK162" s="26">
        <v>30</v>
      </c>
      <c r="AL162" s="26">
        <v>42</v>
      </c>
      <c r="AM162" s="26">
        <v>87</v>
      </c>
      <c r="AN162" s="26">
        <v>26</v>
      </c>
      <c r="AO162" s="26">
        <v>25</v>
      </c>
      <c r="AP162" s="26">
        <v>100</v>
      </c>
      <c r="AQ162" s="26">
        <v>128</v>
      </c>
      <c r="AR162" s="26">
        <v>42</v>
      </c>
      <c r="AS162" s="26">
        <v>86</v>
      </c>
      <c r="AT162" s="26">
        <v>22</v>
      </c>
      <c r="AU162" s="26">
        <v>27</v>
      </c>
      <c r="AV162" s="26">
        <v>44</v>
      </c>
      <c r="AW162" s="26">
        <v>35</v>
      </c>
      <c r="AX162" s="26">
        <v>44</v>
      </c>
      <c r="AY162" s="26">
        <v>55</v>
      </c>
      <c r="AZ162" s="26">
        <v>35</v>
      </c>
      <c r="BA162" s="26">
        <v>27</v>
      </c>
      <c r="BB162" s="34">
        <v>36</v>
      </c>
      <c r="BC162" s="19">
        <v>22</v>
      </c>
      <c r="BD162" s="19">
        <v>24</v>
      </c>
      <c r="BE162" s="19">
        <v>30</v>
      </c>
      <c r="BF162" s="19">
        <v>17</v>
      </c>
      <c r="BG162" s="19">
        <v>55</v>
      </c>
      <c r="BH162" s="19">
        <v>14</v>
      </c>
      <c r="BI162" s="68">
        <v>15</v>
      </c>
      <c r="BJ162" s="68">
        <v>22</v>
      </c>
      <c r="BK162" s="19">
        <v>20</v>
      </c>
      <c r="BL162" s="19">
        <v>13</v>
      </c>
      <c r="BM162" s="19">
        <v>21</v>
      </c>
      <c r="BN162" s="19">
        <v>18</v>
      </c>
      <c r="BO162" s="19">
        <v>19</v>
      </c>
      <c r="BP162" s="19">
        <v>25</v>
      </c>
    </row>
    <row r="163" spans="1:68" x14ac:dyDescent="0.25">
      <c r="A163" s="32" t="s">
        <v>111</v>
      </c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26">
        <v>12</v>
      </c>
      <c r="AO163" s="26">
        <v>13</v>
      </c>
      <c r="AP163" s="26">
        <v>8</v>
      </c>
      <c r="AQ163" s="26">
        <v>17</v>
      </c>
      <c r="AR163" s="26">
        <v>30</v>
      </c>
      <c r="AS163" s="26">
        <v>0</v>
      </c>
      <c r="AT163" s="26">
        <v>28</v>
      </c>
      <c r="AU163" s="26">
        <v>29</v>
      </c>
      <c r="AV163" s="26">
        <v>20</v>
      </c>
      <c r="AW163" s="26">
        <v>31</v>
      </c>
      <c r="AX163" s="26">
        <v>27</v>
      </c>
      <c r="AY163" s="26">
        <v>8</v>
      </c>
      <c r="AZ163" s="26">
        <v>26</v>
      </c>
      <c r="BA163" s="26">
        <v>25</v>
      </c>
      <c r="BB163" s="34">
        <v>12</v>
      </c>
      <c r="BC163" s="19">
        <v>36</v>
      </c>
      <c r="BD163" s="19">
        <v>47</v>
      </c>
      <c r="BE163" s="19">
        <v>27</v>
      </c>
      <c r="BF163" s="19">
        <v>76</v>
      </c>
      <c r="BG163" s="19">
        <v>88</v>
      </c>
      <c r="BH163" s="19">
        <v>46</v>
      </c>
      <c r="BI163" s="68">
        <v>129</v>
      </c>
      <c r="BJ163" s="68">
        <v>102</v>
      </c>
      <c r="BK163" s="19">
        <v>40</v>
      </c>
      <c r="BL163" s="19">
        <v>111</v>
      </c>
      <c r="BM163" s="19">
        <v>113</v>
      </c>
      <c r="BN163" s="19">
        <v>40</v>
      </c>
      <c r="BO163" s="19">
        <v>136</v>
      </c>
      <c r="BP163" s="19">
        <v>121</v>
      </c>
    </row>
    <row r="164" spans="1:68" x14ac:dyDescent="0.25">
      <c r="A164" s="54" t="s">
        <v>130</v>
      </c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5"/>
      <c r="AW164" s="54"/>
      <c r="AX164" s="54"/>
      <c r="AY164" s="55"/>
      <c r="AZ164" s="54"/>
      <c r="BA164" s="54"/>
      <c r="BB164" s="54"/>
    </row>
    <row r="165" spans="1:68" x14ac:dyDescent="0.25">
      <c r="A165" s="87" t="s">
        <v>112</v>
      </c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</row>
    <row r="166" spans="1:68" x14ac:dyDescent="0.25">
      <c r="A166" s="22" t="s">
        <v>113</v>
      </c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56"/>
      <c r="AW166" s="47"/>
      <c r="AX166" s="47"/>
      <c r="AY166" s="56"/>
      <c r="AZ166" s="47"/>
      <c r="BA166" s="47"/>
      <c r="BB166" s="47"/>
    </row>
    <row r="167" spans="1:68" ht="27.6" x14ac:dyDescent="0.25">
      <c r="A167" s="62" t="s">
        <v>133</v>
      </c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</row>
    <row r="168" spans="1:68" x14ac:dyDescent="0.25">
      <c r="A168" s="87" t="s">
        <v>114</v>
      </c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</row>
  </sheetData>
  <sortState xmlns:xlrd2="http://schemas.microsoft.com/office/spreadsheetml/2017/richdata2" ref="BB135:BB14151">
    <sortCondition ref="BB135:BB14151"/>
  </sortState>
  <mergeCells count="48">
    <mergeCell ref="B7:AN8"/>
    <mergeCell ref="AO7:AT8"/>
    <mergeCell ref="B12:AT12"/>
    <mergeCell ref="A16:AT16"/>
    <mergeCell ref="A17:AT17"/>
    <mergeCell ref="A20:AT20"/>
    <mergeCell ref="A24:AT24"/>
    <mergeCell ref="A28:AT28"/>
    <mergeCell ref="A32:AT32"/>
    <mergeCell ref="B33:T33"/>
    <mergeCell ref="U33:AT33"/>
    <mergeCell ref="A55:AT55"/>
    <mergeCell ref="A59:AT59"/>
    <mergeCell ref="A63:AT63"/>
    <mergeCell ref="A66:AT66"/>
    <mergeCell ref="A36:AT36"/>
    <mergeCell ref="A40:AT40"/>
    <mergeCell ref="A44:AT44"/>
    <mergeCell ref="A48:AT48"/>
    <mergeCell ref="B52:AT52"/>
    <mergeCell ref="A70:AT70"/>
    <mergeCell ref="A74:AT74"/>
    <mergeCell ref="A78:AT78"/>
    <mergeCell ref="A87:AT87"/>
    <mergeCell ref="A89:H89"/>
    <mergeCell ref="J89:L89"/>
    <mergeCell ref="M89:O89"/>
    <mergeCell ref="P89:R89"/>
    <mergeCell ref="S89:AT89"/>
    <mergeCell ref="A93:H93"/>
    <mergeCell ref="J93:L93"/>
    <mergeCell ref="M93:O93"/>
    <mergeCell ref="P93:R93"/>
    <mergeCell ref="S93:AT93"/>
    <mergeCell ref="A106:AT106"/>
    <mergeCell ref="A110:AT110"/>
    <mergeCell ref="A117:AT117"/>
    <mergeCell ref="A121:AT121"/>
    <mergeCell ref="A125:AT125"/>
    <mergeCell ref="A157:AT157"/>
    <mergeCell ref="A165:AT165"/>
    <mergeCell ref="P167:AT167"/>
    <mergeCell ref="A168:AT168"/>
    <mergeCell ref="A129:AT129"/>
    <mergeCell ref="A133:AT133"/>
    <mergeCell ref="A145:AT145"/>
    <mergeCell ref="A151:AT151"/>
    <mergeCell ref="A153:AT153"/>
  </mergeCells>
  <pageMargins left="0.7" right="0.7" top="0.75" bottom="0.75" header="0.3" footer="0.3"/>
  <pageSetup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MCanan</dc:creator>
  <cp:lastModifiedBy>Debbi Oestmann</cp:lastModifiedBy>
  <dcterms:created xsi:type="dcterms:W3CDTF">2019-04-23T20:35:40Z</dcterms:created>
  <dcterms:modified xsi:type="dcterms:W3CDTF">2024-06-17T15:52:12Z</dcterms:modified>
</cp:coreProperties>
</file>